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jitsu-my.sharepoint.com/personal/vigneshwaran_c_fujitsu_com/Documents/Desktop/"/>
    </mc:Choice>
  </mc:AlternateContent>
  <xr:revisionPtr revIDLastSave="612" documentId="8_{CF1CD9BB-C47D-477F-A898-BFB65B4BA648}" xr6:coauthVersionLast="47" xr6:coauthVersionMax="47" xr10:uidLastSave="{0308FD85-681A-49B1-9F15-CDB759C8E054}"/>
  <bookViews>
    <workbookView xWindow="-108" yWindow="-108" windowWidth="23256" windowHeight="12576" activeTab="1" xr2:uid="{D196FBBF-9C6F-4A25-BAD2-E8E1CE58209F}"/>
  </bookViews>
  <sheets>
    <sheet name="Empty" sheetId="1" r:id="rId1"/>
    <sheet name="Summary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M4" i="5"/>
  <c r="E4" i="5"/>
  <c r="C14" i="1"/>
  <c r="R50" i="1"/>
  <c r="Q7" i="5" s="1"/>
  <c r="Q50" i="1"/>
  <c r="P7" i="5" s="1"/>
  <c r="P50" i="1"/>
  <c r="O7" i="5" s="1"/>
  <c r="O50" i="1"/>
  <c r="N7" i="5" s="1"/>
  <c r="R38" i="1"/>
  <c r="Q6" i="5" s="1"/>
  <c r="Q38" i="1"/>
  <c r="P6" i="5" s="1"/>
  <c r="P38" i="1"/>
  <c r="O6" i="5" s="1"/>
  <c r="O38" i="1"/>
  <c r="N6" i="5" s="1"/>
  <c r="R26" i="1"/>
  <c r="Q5" i="5" s="1"/>
  <c r="Q26" i="1"/>
  <c r="P5" i="5" s="1"/>
  <c r="P26" i="1"/>
  <c r="O5" i="5" s="1"/>
  <c r="O26" i="1"/>
  <c r="N5" i="5" s="1"/>
  <c r="R14" i="1"/>
  <c r="Q14" i="1"/>
  <c r="P4" i="5" s="1"/>
  <c r="P14" i="1"/>
  <c r="O4" i="5" s="1"/>
  <c r="O14" i="1"/>
  <c r="N4" i="5" s="1"/>
  <c r="K14" i="1"/>
  <c r="J4" i="5" s="1"/>
  <c r="N50" i="1"/>
  <c r="M7" i="5" s="1"/>
  <c r="M50" i="1"/>
  <c r="L7" i="5" s="1"/>
  <c r="L50" i="1"/>
  <c r="K7" i="5" s="1"/>
  <c r="K50" i="1"/>
  <c r="J7" i="5" s="1"/>
  <c r="N38" i="1"/>
  <c r="M6" i="5" s="1"/>
  <c r="M38" i="1"/>
  <c r="L6" i="5" s="1"/>
  <c r="L38" i="1"/>
  <c r="K6" i="5" s="1"/>
  <c r="K38" i="1"/>
  <c r="J6" i="5" s="1"/>
  <c r="N26" i="1"/>
  <c r="M5" i="5" s="1"/>
  <c r="M26" i="1"/>
  <c r="L5" i="5" s="1"/>
  <c r="L26" i="1"/>
  <c r="K5" i="5" s="1"/>
  <c r="K26" i="1"/>
  <c r="J5" i="5" s="1"/>
  <c r="M14" i="1"/>
  <c r="L4" i="5" s="1"/>
  <c r="L14" i="1"/>
  <c r="E14" i="1"/>
  <c r="Q15" i="1" s="1"/>
  <c r="L14" i="5" s="1"/>
  <c r="J50" i="1"/>
  <c r="I7" i="5" s="1"/>
  <c r="I50" i="1"/>
  <c r="H7" i="5" s="1"/>
  <c r="H50" i="1"/>
  <c r="G7" i="5" s="1"/>
  <c r="G50" i="1"/>
  <c r="F7" i="5" s="1"/>
  <c r="J38" i="1"/>
  <c r="I6" i="5" s="1"/>
  <c r="I38" i="1"/>
  <c r="H6" i="5" s="1"/>
  <c r="H38" i="1"/>
  <c r="G6" i="5" s="1"/>
  <c r="G38" i="1"/>
  <c r="F6" i="5" s="1"/>
  <c r="J26" i="1"/>
  <c r="I5" i="5" s="1"/>
  <c r="I26" i="1"/>
  <c r="H5" i="5" s="1"/>
  <c r="H26" i="1"/>
  <c r="G5" i="5" s="1"/>
  <c r="G26" i="1"/>
  <c r="F5" i="5" s="1"/>
  <c r="I14" i="1"/>
  <c r="H4" i="5" s="1"/>
  <c r="H14" i="1"/>
  <c r="G4" i="5" s="1"/>
  <c r="G14" i="1"/>
  <c r="F4" i="5" s="1"/>
  <c r="F50" i="1"/>
  <c r="E7" i="5" s="1"/>
  <c r="E50" i="1"/>
  <c r="D7" i="5" s="1"/>
  <c r="D50" i="1"/>
  <c r="C50" i="1"/>
  <c r="B7" i="5" s="1"/>
  <c r="C38" i="1"/>
  <c r="B6" i="5" s="1"/>
  <c r="F38" i="1"/>
  <c r="J39" i="1" s="1"/>
  <c r="E16" i="5" s="1"/>
  <c r="E38" i="1"/>
  <c r="D38" i="1"/>
  <c r="C6" i="5" s="1"/>
  <c r="F26" i="1"/>
  <c r="E5" i="5" s="1"/>
  <c r="E26" i="1"/>
  <c r="D26" i="1"/>
  <c r="C26" i="1"/>
  <c r="D14" i="1"/>
  <c r="C4" i="5" s="1"/>
  <c r="M39" i="1" l="1"/>
  <c r="H16" i="5" s="1"/>
  <c r="K27" i="1"/>
  <c r="F15" i="5" s="1"/>
  <c r="O15" i="1"/>
  <c r="J14" i="5" s="1"/>
  <c r="B5" i="5"/>
  <c r="G27" i="1"/>
  <c r="B15" i="5" s="1"/>
  <c r="G51" i="1"/>
  <c r="B17" i="5" s="1"/>
  <c r="H27" i="1"/>
  <c r="C15" i="5" s="1"/>
  <c r="Q4" i="5"/>
  <c r="I27" i="1"/>
  <c r="D15" i="5" s="1"/>
  <c r="K39" i="1"/>
  <c r="F16" i="5" s="1"/>
  <c r="G15" i="1"/>
  <c r="B14" i="5" s="1"/>
  <c r="E6" i="5"/>
  <c r="H51" i="1"/>
  <c r="C17" i="5" s="1"/>
  <c r="D5" i="5"/>
  <c r="D6" i="5"/>
  <c r="C5" i="5"/>
  <c r="C7" i="5"/>
  <c r="J27" i="1"/>
  <c r="E15" i="5" s="1"/>
  <c r="J51" i="1"/>
  <c r="E17" i="5" s="1"/>
  <c r="H15" i="1"/>
  <c r="C14" i="5" s="1"/>
  <c r="L39" i="1"/>
  <c r="G16" i="5" s="1"/>
  <c r="L15" i="1"/>
  <c r="G14" i="5" s="1"/>
  <c r="O39" i="1"/>
  <c r="J16" i="5" s="1"/>
  <c r="P15" i="1"/>
  <c r="K14" i="5" s="1"/>
  <c r="L27" i="1"/>
  <c r="G15" i="5" s="1"/>
  <c r="M27" i="1"/>
  <c r="H15" i="5" s="1"/>
  <c r="I51" i="1"/>
  <c r="D17" i="5" s="1"/>
  <c r="K51" i="1"/>
  <c r="F17" i="5" s="1"/>
  <c r="L51" i="1"/>
  <c r="G17" i="5" s="1"/>
  <c r="M51" i="1"/>
  <c r="H17" i="5" s="1"/>
  <c r="M15" i="1"/>
  <c r="H14" i="5" s="1"/>
  <c r="G39" i="1"/>
  <c r="B16" i="5" s="1"/>
  <c r="O27" i="1"/>
  <c r="J15" i="5" s="1"/>
  <c r="O51" i="1"/>
  <c r="J17" i="5" s="1"/>
  <c r="D4" i="5"/>
  <c r="K4" i="5"/>
  <c r="R39" i="1"/>
  <c r="M16" i="5" s="1"/>
  <c r="H39" i="1"/>
  <c r="C16" i="5" s="1"/>
  <c r="P27" i="1"/>
  <c r="K15" i="5" s="1"/>
  <c r="P51" i="1"/>
  <c r="K17" i="5" s="1"/>
  <c r="P39" i="1"/>
  <c r="K16" i="5" s="1"/>
  <c r="I15" i="1"/>
  <c r="D14" i="5" s="1"/>
  <c r="N51" i="1"/>
  <c r="I17" i="5" s="1"/>
  <c r="B4" i="5"/>
  <c r="I39" i="1"/>
  <c r="D16" i="5" s="1"/>
  <c r="Q27" i="1"/>
  <c r="L15" i="5" s="1"/>
  <c r="Q51" i="1"/>
  <c r="L17" i="5" s="1"/>
  <c r="Q39" i="1"/>
  <c r="L16" i="5" s="1"/>
  <c r="K15" i="1"/>
  <c r="F14" i="5" s="1"/>
  <c r="N27" i="1"/>
  <c r="I15" i="5" s="1"/>
  <c r="R27" i="1"/>
  <c r="M15" i="5" s="1"/>
  <c r="R51" i="1"/>
  <c r="M17" i="5" s="1"/>
  <c r="N39" i="1"/>
  <c r="I16" i="5" s="1"/>
</calcChain>
</file>

<file path=xl/sharedStrings.xml><?xml version="1.0" encoding="utf-8"?>
<sst xmlns="http://schemas.openxmlformats.org/spreadsheetml/2006/main" count="37" uniqueCount="26">
  <si>
    <t>Run #</t>
  </si>
  <si>
    <t>HEAD</t>
  </si>
  <si>
    <t>HEAD
+v16-0001
+v16-0002</t>
    <phoneticPr fontId="2"/>
  </si>
  <si>
    <t>HEAD
+v16-0001
+v16-0002
+v16-0003</t>
    <phoneticPr fontId="2"/>
  </si>
  <si>
    <t>%improvement</t>
  </si>
  <si>
    <t>Median</t>
    <phoneticPr fontId="2"/>
  </si>
  <si>
    <t>Empty, 10 tables</t>
    <phoneticPr fontId="2"/>
  </si>
  <si>
    <t>Empty, 100 tables</t>
  </si>
  <si>
    <t>Empty, 100 tables</t>
    <phoneticPr fontId="2"/>
  </si>
  <si>
    <t>Empty, 1000 tables</t>
  </si>
  <si>
    <t>Empty, 1000 tables</t>
    <phoneticPr fontId="2"/>
  </si>
  <si>
    <t>Empty, 2000 tables</t>
  </si>
  <si>
    <t>Empty, 2000 tables</t>
    <phoneticPr fontId="2"/>
  </si>
  <si>
    <t>HEAD + 0001 + 0002</t>
  </si>
  <si>
    <t>HEAD + 0001 + 0002</t>
    <phoneticPr fontId="2"/>
  </si>
  <si>
    <t>HEAD + 0001 + 0002 + 0003</t>
  </si>
  <si>
    <t>HEAD + 0001 + 0002 + 0003</t>
    <phoneticPr fontId="2"/>
  </si>
  <si>
    <t>Actual elapsed time, milliseconds</t>
    <phoneticPr fontId="2"/>
  </si>
  <si>
    <t>testcases / number of sync workers</t>
    <phoneticPr fontId="2"/>
  </si>
  <si>
    <t>Percentage; Compared between HEAD with same number of workers</t>
    <phoneticPr fontId="2"/>
  </si>
  <si>
    <t>orange cells: the degradation is occurred from cases fewer sync_workers</t>
    <phoneticPr fontId="2"/>
  </si>
  <si>
    <t>HEAD + 0001 + 0002 + 0003 + 0004</t>
    <phoneticPr fontId="2"/>
  </si>
  <si>
    <t>HEAD + 0001 + 0002 + 0003 + 0004</t>
    <phoneticPr fontId="2"/>
  </si>
  <si>
    <t>HEAD(8fab4b)
+0001
+0002
+0003
+0004</t>
  </si>
  <si>
    <t>Empty 
table no./
Sync workers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</si>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</sst>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6"/>
      <name val="Calibri"/>
      <family val="2"/>
      <charset val="128"/>
      <scheme val="minor"/>
    </font>
    <font>
      <sz val="11"/>
      <name val="Calibri"/>
      <family val="2"/>
      <scheme val="minor"/>
    </font>
    <font>
      <sz val="11"/>
      <name val="Calibri"/>
      <family val="3"/>
      <charset val="128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93">
    <xf numFmtId="0" fontId="0" fillId="0" borderId="0" xfId="0">
      <alignment vertical="center"/>
    </xf>
    <xf numFmtId="0" fontId="0" fillId="0" borderId="0" xfId="0" applyAlignment="1"/>
    <xf numFmtId="164" fontId="0" fillId="0" borderId="0" xfId="0" applyNumberFormat="1">
      <alignment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3" xfId="1" applyBorder="1" applyAlignment="1">
      <alignment vertical="center"/>
    </xf>
    <xf numFmtId="0" fontId="1" fillId="2" borderId="4" xfId="1" applyBorder="1" applyAlignment="1">
      <alignment vertical="center"/>
    </xf>
    <xf numFmtId="0" fontId="1" fillId="2" borderId="0" xfId="1" applyBorder="1" applyAlignment="1">
      <alignment vertical="center"/>
    </xf>
    <xf numFmtId="0" fontId="1" fillId="2" borderId="5" xfId="1" applyBorder="1" applyAlignment="1">
      <alignment vertical="center"/>
    </xf>
    <xf numFmtId="9" fontId="1" fillId="2" borderId="6" xfId="1" applyNumberFormat="1" applyBorder="1" applyAlignment="1">
      <alignment vertical="center"/>
    </xf>
    <xf numFmtId="9" fontId="1" fillId="2" borderId="7" xfId="1" applyNumberFormat="1" applyBorder="1" applyAlignment="1">
      <alignment vertical="center"/>
    </xf>
    <xf numFmtId="0" fontId="1" fillId="3" borderId="3" xfId="2" applyBorder="1" applyAlignment="1">
      <alignment vertical="center"/>
    </xf>
    <xf numFmtId="0" fontId="1" fillId="3" borderId="4" xfId="2" applyBorder="1" applyAlignment="1">
      <alignment vertical="center"/>
    </xf>
    <xf numFmtId="0" fontId="1" fillId="3" borderId="0" xfId="2" applyBorder="1" applyAlignment="1">
      <alignment vertical="center"/>
    </xf>
    <xf numFmtId="0" fontId="1" fillId="3" borderId="5" xfId="2" applyBorder="1" applyAlignment="1">
      <alignment vertical="center"/>
    </xf>
    <xf numFmtId="9" fontId="1" fillId="3" borderId="6" xfId="2" applyNumberFormat="1" applyBorder="1" applyAlignment="1">
      <alignment vertical="center"/>
    </xf>
    <xf numFmtId="9" fontId="1" fillId="3" borderId="7" xfId="2" applyNumberFormat="1" applyBorder="1" applyAlignment="1">
      <alignment vertical="center"/>
    </xf>
    <xf numFmtId="0" fontId="1" fillId="5" borderId="3" xfId="4" applyBorder="1" applyAlignment="1">
      <alignment vertical="center"/>
    </xf>
    <xf numFmtId="0" fontId="1" fillId="5" borderId="4" xfId="4" applyBorder="1" applyAlignment="1">
      <alignment vertical="center"/>
    </xf>
    <xf numFmtId="0" fontId="1" fillId="5" borderId="0" xfId="4" applyBorder="1" applyAlignment="1">
      <alignment vertical="center"/>
    </xf>
    <xf numFmtId="0" fontId="1" fillId="5" borderId="5" xfId="4" applyBorder="1" applyAlignment="1">
      <alignment vertical="center"/>
    </xf>
    <xf numFmtId="9" fontId="1" fillId="5" borderId="6" xfId="4" applyNumberFormat="1" applyBorder="1" applyAlignment="1">
      <alignment vertical="center"/>
    </xf>
    <xf numFmtId="9" fontId="1" fillId="5" borderId="7" xfId="4" applyNumberFormat="1" applyBorder="1" applyAlignment="1">
      <alignment vertical="center"/>
    </xf>
    <xf numFmtId="0" fontId="1" fillId="6" borderId="3" xfId="5" applyBorder="1" applyAlignment="1">
      <alignment vertical="center"/>
    </xf>
    <xf numFmtId="0" fontId="1" fillId="6" borderId="4" xfId="5" applyBorder="1" applyAlignment="1">
      <alignment vertical="center"/>
    </xf>
    <xf numFmtId="0" fontId="1" fillId="6" borderId="0" xfId="5" applyBorder="1" applyAlignment="1">
      <alignment vertical="center"/>
    </xf>
    <xf numFmtId="0" fontId="1" fillId="6" borderId="5" xfId="5" applyBorder="1" applyAlignment="1">
      <alignment vertical="center"/>
    </xf>
    <xf numFmtId="9" fontId="1" fillId="6" borderId="6" xfId="5" applyNumberFormat="1" applyBorder="1" applyAlignment="1">
      <alignment vertical="center"/>
    </xf>
    <xf numFmtId="9" fontId="1" fillId="6" borderId="7" xfId="5" applyNumberFormat="1" applyBorder="1" applyAlignment="1">
      <alignment vertical="center"/>
    </xf>
    <xf numFmtId="0" fontId="1" fillId="2" borderId="11" xfId="1" applyBorder="1" applyAlignment="1">
      <alignment vertical="center"/>
    </xf>
    <xf numFmtId="0" fontId="1" fillId="2" borderId="12" xfId="1" applyBorder="1" applyAlignment="1">
      <alignment vertical="center"/>
    </xf>
    <xf numFmtId="0" fontId="1" fillId="2" borderId="13" xfId="1" applyBorder="1" applyAlignment="1">
      <alignment vertical="center"/>
    </xf>
    <xf numFmtId="0" fontId="1" fillId="3" borderId="11" xfId="2" applyBorder="1" applyAlignment="1">
      <alignment vertical="center"/>
    </xf>
    <xf numFmtId="0" fontId="1" fillId="3" borderId="12" xfId="2" applyBorder="1" applyAlignment="1">
      <alignment vertical="center"/>
    </xf>
    <xf numFmtId="0" fontId="1" fillId="3" borderId="13" xfId="2" applyBorder="1" applyAlignment="1">
      <alignment vertical="center"/>
    </xf>
    <xf numFmtId="0" fontId="1" fillId="5" borderId="11" xfId="4" applyBorder="1" applyAlignment="1">
      <alignment vertical="center"/>
    </xf>
    <xf numFmtId="0" fontId="1" fillId="5" borderId="12" xfId="4" applyBorder="1" applyAlignment="1">
      <alignment vertical="center"/>
    </xf>
    <xf numFmtId="0" fontId="1" fillId="5" borderId="13" xfId="4" applyBorder="1" applyAlignment="1">
      <alignment vertical="center"/>
    </xf>
    <xf numFmtId="0" fontId="1" fillId="6" borderId="11" xfId="5" applyBorder="1" applyAlignment="1">
      <alignment vertical="center"/>
    </xf>
    <xf numFmtId="0" fontId="1" fillId="6" borderId="12" xfId="5" applyBorder="1" applyAlignment="1">
      <alignment vertical="center"/>
    </xf>
    <xf numFmtId="0" fontId="1" fillId="6" borderId="13" xfId="5" applyBorder="1" applyAlignment="1">
      <alignment vertical="center"/>
    </xf>
    <xf numFmtId="0" fontId="1" fillId="2" borderId="13" xfId="1" applyBorder="1" applyAlignment="1"/>
    <xf numFmtId="0" fontId="1" fillId="3" borderId="13" xfId="2" applyBorder="1" applyAlignment="1"/>
    <xf numFmtId="0" fontId="1" fillId="5" borderId="13" xfId="4" applyBorder="1" applyAlignment="1"/>
    <xf numFmtId="0" fontId="1" fillId="6" borderId="13" xfId="5" applyBorder="1" applyAlignment="1"/>
    <xf numFmtId="9" fontId="1" fillId="2" borderId="13" xfId="1" applyNumberFormat="1" applyBorder="1" applyAlignment="1">
      <alignment vertical="center"/>
    </xf>
    <xf numFmtId="9" fontId="1" fillId="3" borderId="13" xfId="2" applyNumberFormat="1" applyBorder="1" applyAlignment="1">
      <alignment vertical="center"/>
    </xf>
    <xf numFmtId="9" fontId="1" fillId="5" borderId="13" xfId="4" applyNumberFormat="1" applyBorder="1" applyAlignment="1">
      <alignment vertical="center"/>
    </xf>
    <xf numFmtId="9" fontId="1" fillId="6" borderId="13" xfId="5" applyNumberFormat="1" applyBorder="1" applyAlignment="1">
      <alignment vertical="center"/>
    </xf>
    <xf numFmtId="0" fontId="1" fillId="4" borderId="8" xfId="3" applyBorder="1" applyAlignment="1">
      <alignment horizontal="center" vertical="center" wrapText="1"/>
    </xf>
    <xf numFmtId="0" fontId="1" fillId="4" borderId="2" xfId="3" applyBorder="1" applyAlignment="1">
      <alignment horizontal="center" vertical="center"/>
    </xf>
    <xf numFmtId="0" fontId="1" fillId="4" borderId="9" xfId="3" applyBorder="1" applyAlignment="1">
      <alignment horizontal="center" vertical="center" wrapText="1"/>
    </xf>
    <xf numFmtId="0" fontId="1" fillId="4" borderId="2" xfId="3" applyBorder="1" applyAlignment="1">
      <alignment horizontal="center" vertical="center" wrapText="1"/>
    </xf>
    <xf numFmtId="0" fontId="1" fillId="4" borderId="10" xfId="3" applyBorder="1" applyAlignment="1">
      <alignment horizontal="center" vertical="center" wrapText="1"/>
    </xf>
    <xf numFmtId="0" fontId="1" fillId="2" borderId="11" xfId="1" applyBorder="1" applyAlignment="1">
      <alignment horizontal="center" vertical="center"/>
    </xf>
    <xf numFmtId="0" fontId="1" fillId="2" borderId="12" xfId="1" applyBorder="1" applyAlignment="1">
      <alignment horizontal="center" vertical="center"/>
    </xf>
    <xf numFmtId="0" fontId="1" fillId="2" borderId="13" xfId="1" applyBorder="1" applyAlignment="1">
      <alignment horizontal="center" vertical="center"/>
    </xf>
    <xf numFmtId="0" fontId="1" fillId="3" borderId="11" xfId="2" applyBorder="1" applyAlignment="1">
      <alignment horizontal="center" vertical="center"/>
    </xf>
    <xf numFmtId="0" fontId="1" fillId="3" borderId="12" xfId="2" applyBorder="1" applyAlignment="1">
      <alignment horizontal="center" vertical="center"/>
    </xf>
    <xf numFmtId="0" fontId="1" fillId="3" borderId="13" xfId="2" applyBorder="1" applyAlignment="1">
      <alignment horizontal="center" vertical="center"/>
    </xf>
    <xf numFmtId="0" fontId="1" fillId="5" borderId="11" xfId="4" applyBorder="1" applyAlignment="1">
      <alignment horizontal="center" vertical="center"/>
    </xf>
    <xf numFmtId="0" fontId="1" fillId="5" borderId="12" xfId="4" applyBorder="1" applyAlignment="1">
      <alignment horizontal="center" vertical="center"/>
    </xf>
    <xf numFmtId="0" fontId="1" fillId="5" borderId="13" xfId="4" applyBorder="1" applyAlignment="1">
      <alignment horizontal="center" vertical="center"/>
    </xf>
    <xf numFmtId="0" fontId="1" fillId="6" borderId="11" xfId="5" applyBorder="1" applyAlignment="1">
      <alignment horizontal="center" vertical="center"/>
    </xf>
    <xf numFmtId="0" fontId="1" fillId="6" borderId="12" xfId="5" applyBorder="1" applyAlignment="1">
      <alignment horizontal="center" vertical="center"/>
    </xf>
    <xf numFmtId="0" fontId="1" fillId="6" borderId="13" xfId="5" applyBorder="1" applyAlignment="1">
      <alignment horizontal="center" vertical="center"/>
    </xf>
    <xf numFmtId="0" fontId="1" fillId="3" borderId="2" xfId="2" applyBorder="1" applyAlignment="1"/>
    <xf numFmtId="0" fontId="1" fillId="3" borderId="2" xfId="2" applyBorder="1" applyAlignment="1">
      <alignment vertical="center"/>
    </xf>
    <xf numFmtId="0" fontId="1" fillId="3" borderId="9" xfId="2" applyBorder="1" applyAlignment="1">
      <alignment vertical="center"/>
    </xf>
    <xf numFmtId="0" fontId="1" fillId="3" borderId="10" xfId="2" applyBorder="1" applyAlignment="1">
      <alignment vertical="center"/>
    </xf>
    <xf numFmtId="0" fontId="1" fillId="5" borderId="2" xfId="4" applyBorder="1" applyAlignment="1"/>
    <xf numFmtId="0" fontId="1" fillId="5" borderId="2" xfId="4" applyBorder="1" applyAlignment="1">
      <alignment vertical="center"/>
    </xf>
    <xf numFmtId="0" fontId="1" fillId="5" borderId="9" xfId="4" applyBorder="1" applyAlignment="1">
      <alignment vertical="center"/>
    </xf>
    <xf numFmtId="0" fontId="1" fillId="5" borderId="10" xfId="4" applyBorder="1" applyAlignment="1">
      <alignment vertical="center"/>
    </xf>
    <xf numFmtId="0" fontId="1" fillId="6" borderId="2" xfId="5" applyBorder="1" applyAlignment="1"/>
    <xf numFmtId="0" fontId="1" fillId="6" borderId="2" xfId="5" applyBorder="1" applyAlignment="1">
      <alignment vertical="center"/>
    </xf>
    <xf numFmtId="0" fontId="1" fillId="6" borderId="9" xfId="5" applyBorder="1" applyAlignment="1">
      <alignment vertical="center"/>
    </xf>
    <xf numFmtId="0" fontId="1" fillId="6" borderId="10" xfId="5" applyBorder="1" applyAlignment="1">
      <alignment vertical="center"/>
    </xf>
    <xf numFmtId="0" fontId="1" fillId="2" borderId="2" xfId="1" applyBorder="1" applyAlignment="1"/>
    <xf numFmtId="0" fontId="1" fillId="2" borderId="2" xfId="1" applyBorder="1" applyAlignment="1">
      <alignment vertical="center"/>
    </xf>
    <xf numFmtId="0" fontId="1" fillId="2" borderId="9" xfId="1" applyBorder="1" applyAlignment="1">
      <alignment vertical="center"/>
    </xf>
    <xf numFmtId="0" fontId="1" fillId="2" borderId="10" xfId="1" applyBorder="1" applyAlignment="1">
      <alignment vertical="center"/>
    </xf>
    <xf numFmtId="0" fontId="1" fillId="7" borderId="1" xfId="6" applyBorder="1" applyAlignment="1">
      <alignment vertical="center"/>
    </xf>
    <xf numFmtId="0" fontId="5" fillId="7" borderId="1" xfId="6" applyFont="1" applyBorder="1" applyAlignment="1">
      <alignment vertical="center"/>
    </xf>
    <xf numFmtId="0" fontId="5" fillId="7" borderId="1" xfId="6" applyFont="1" applyBorder="1" applyAlignment="1">
      <alignment horizontal="center" vertical="center"/>
    </xf>
    <xf numFmtId="0" fontId="5" fillId="8" borderId="1" xfId="7" applyFont="1" applyBorder="1" applyAlignment="1">
      <alignment vertical="center"/>
    </xf>
    <xf numFmtId="0" fontId="5" fillId="8" borderId="1" xfId="7" applyFont="1" applyBorder="1" applyAlignment="1">
      <alignment horizontal="center" vertical="center"/>
    </xf>
    <xf numFmtId="0" fontId="5" fillId="0" borderId="0" xfId="0" applyFont="1">
      <alignment vertical="center"/>
    </xf>
    <xf numFmtId="9" fontId="5" fillId="7" borderId="1" xfId="6" applyNumberFormat="1" applyFont="1" applyBorder="1" applyAlignment="1">
      <alignment vertical="center"/>
    </xf>
    <xf numFmtId="9" fontId="5" fillId="9" borderId="1" xfId="6" applyNumberFormat="1" applyFont="1" applyFill="1" applyBorder="1" applyAlignment="1">
      <alignment vertical="center"/>
    </xf>
  </cellXfs>
  <cellStyles count="8">
    <cellStyle name="20% - Accent1" xfId="1" builtinId="30"/>
    <cellStyle name="20% - Accent2" xfId="2" builtinId="34"/>
    <cellStyle name="20% - Accent4" xfId="4" builtinId="42"/>
    <cellStyle name="20% - Accent5" xfId="5" builtinId="46"/>
    <cellStyle name="40% - Accent6" xfId="7" builtinId="51"/>
    <cellStyle name="60% - Accent3" xfId="3" builtinId="40"/>
    <cellStyle name="60% - Accent5" xfId="6" builtinId="4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AA949-05F9-418F-BFC9-01D480533ED7}">
  <dimension ref="A2:T77"/>
  <sheetViews>
    <sheetView zoomScale="70" zoomScaleNormal="70" workbookViewId="0">
      <selection activeCell="D37" sqref="D37"/>
    </sheetView>
  </sheetViews>
  <sheetFormatPr defaultRowHeight="14.4"/>
  <cols>
    <col min="1" max="1" width="10.88671875" bestFit="1" customWidth="1"/>
    <col min="2" max="2" width="14.77734375" bestFit="1" customWidth="1"/>
    <col min="11" max="11" width="16.109375" bestFit="1" customWidth="1"/>
  </cols>
  <sheetData>
    <row r="2" spans="1:18" ht="15" thickBot="1">
      <c r="B2" s="1" t="s">
        <v>0</v>
      </c>
      <c r="C2" s="5" t="s">
        <v>1</v>
      </c>
      <c r="D2" s="5"/>
      <c r="E2" s="5"/>
      <c r="F2" s="5"/>
      <c r="G2" s="6" t="s">
        <v>2</v>
      </c>
      <c r="H2" s="6"/>
      <c r="I2" s="6"/>
      <c r="J2" s="6"/>
      <c r="K2" s="3" t="s">
        <v>3</v>
      </c>
      <c r="L2" s="4"/>
      <c r="M2" s="4"/>
      <c r="N2" s="4"/>
      <c r="O2" s="3" t="s">
        <v>23</v>
      </c>
      <c r="P2" s="4"/>
      <c r="Q2" s="4"/>
      <c r="R2" s="4"/>
    </row>
    <row r="3" spans="1:18" ht="58.2" thickBot="1">
      <c r="A3" s="52" t="s">
        <v>24</v>
      </c>
      <c r="B3" s="53"/>
      <c r="C3" s="53">
        <v>2</v>
      </c>
      <c r="D3" s="53">
        <v>4</v>
      </c>
      <c r="E3" s="53">
        <v>8</v>
      </c>
      <c r="F3" s="53">
        <v>16</v>
      </c>
      <c r="G3" s="54">
        <v>2</v>
      </c>
      <c r="H3" s="55">
        <v>4</v>
      </c>
      <c r="I3" s="54">
        <v>8</v>
      </c>
      <c r="J3" s="55">
        <v>16</v>
      </c>
      <c r="K3" s="55">
        <v>2</v>
      </c>
      <c r="L3" s="54">
        <v>4</v>
      </c>
      <c r="M3" s="55">
        <v>8</v>
      </c>
      <c r="N3" s="54">
        <v>16</v>
      </c>
      <c r="O3" s="55">
        <v>2</v>
      </c>
      <c r="P3" s="54">
        <v>4</v>
      </c>
      <c r="Q3" s="55">
        <v>8</v>
      </c>
      <c r="R3" s="56">
        <v>16</v>
      </c>
    </row>
    <row r="4" spans="1:18">
      <c r="A4" s="57">
        <v>10</v>
      </c>
      <c r="B4" s="32">
        <v>1</v>
      </c>
      <c r="C4" s="32">
        <v>125.946</v>
      </c>
      <c r="D4" s="32">
        <v>120.788</v>
      </c>
      <c r="E4" s="32">
        <v>137.875</v>
      </c>
      <c r="F4" s="32"/>
      <c r="G4" s="8">
        <v>111.771</v>
      </c>
      <c r="H4" s="32">
        <v>95.935000000000002</v>
      </c>
      <c r="I4" s="8">
        <v>115.438</v>
      </c>
      <c r="J4" s="32"/>
      <c r="K4" s="32">
        <v>71.736000000000004</v>
      </c>
      <c r="L4" s="8">
        <v>82.953999999999994</v>
      </c>
      <c r="M4" s="32">
        <v>105.014</v>
      </c>
      <c r="N4" s="8"/>
      <c r="O4" s="32">
        <v>71.308000000000007</v>
      </c>
      <c r="P4" s="8">
        <v>77.677000000000007</v>
      </c>
      <c r="Q4" s="32">
        <v>109.55500000000001</v>
      </c>
      <c r="R4" s="9">
        <v>131.51400000000001</v>
      </c>
    </row>
    <row r="5" spans="1:18">
      <c r="A5" s="58"/>
      <c r="B5" s="33">
        <v>2</v>
      </c>
      <c r="C5" s="33">
        <v>127.489</v>
      </c>
      <c r="D5" s="33">
        <v>134.95500000000001</v>
      </c>
      <c r="E5" s="33">
        <v>137.596</v>
      </c>
      <c r="F5" s="33"/>
      <c r="G5" s="10">
        <v>111.614</v>
      </c>
      <c r="H5" s="33">
        <v>94.653000000000006</v>
      </c>
      <c r="I5" s="10">
        <v>99.686999999999998</v>
      </c>
      <c r="J5" s="33"/>
      <c r="K5" s="33">
        <v>69.712999999999994</v>
      </c>
      <c r="L5" s="10">
        <v>84.774000000000001</v>
      </c>
      <c r="M5" s="33">
        <v>100.532</v>
      </c>
      <c r="N5" s="10"/>
      <c r="O5" s="33">
        <v>71.694000000000003</v>
      </c>
      <c r="P5" s="10">
        <v>84.741</v>
      </c>
      <c r="Q5" s="33">
        <v>98.450999999999993</v>
      </c>
      <c r="R5" s="11">
        <v>135.50700000000001</v>
      </c>
    </row>
    <row r="6" spans="1:18">
      <c r="A6" s="58"/>
      <c r="B6" s="33">
        <v>3</v>
      </c>
      <c r="C6" s="33">
        <v>128.58199999999999</v>
      </c>
      <c r="D6" s="33">
        <v>125.02200000000001</v>
      </c>
      <c r="E6" s="33">
        <v>139.37799999999999</v>
      </c>
      <c r="F6" s="33"/>
      <c r="G6" s="10">
        <v>111.208</v>
      </c>
      <c r="H6" s="33">
        <v>93.682000000000002</v>
      </c>
      <c r="I6" s="10">
        <v>98.07</v>
      </c>
      <c r="J6" s="33"/>
      <c r="K6" s="33">
        <v>69.691999999999993</v>
      </c>
      <c r="L6" s="10">
        <v>83.248000000000005</v>
      </c>
      <c r="M6" s="33">
        <v>115.98699999999999</v>
      </c>
      <c r="N6" s="10"/>
      <c r="O6" s="33">
        <v>69.986000000000004</v>
      </c>
      <c r="P6" s="10">
        <v>83.948999999999998</v>
      </c>
      <c r="Q6" s="33">
        <v>97.052000000000007</v>
      </c>
      <c r="R6" s="11">
        <v>130.393</v>
      </c>
    </row>
    <row r="7" spans="1:18">
      <c r="A7" s="58"/>
      <c r="B7" s="33">
        <v>4</v>
      </c>
      <c r="C7" s="33">
        <v>128.35499999999999</v>
      </c>
      <c r="D7" s="33">
        <v>121.754</v>
      </c>
      <c r="E7" s="33">
        <v>135.495</v>
      </c>
      <c r="F7" s="33"/>
      <c r="G7" s="10">
        <v>108.926</v>
      </c>
      <c r="H7" s="33">
        <v>95.593000000000004</v>
      </c>
      <c r="I7" s="10">
        <v>95.623000000000005</v>
      </c>
      <c r="J7" s="33"/>
      <c r="K7" s="33">
        <v>71.167000000000002</v>
      </c>
      <c r="L7" s="10">
        <v>78.974000000000004</v>
      </c>
      <c r="M7" s="33">
        <v>99.528999999999996</v>
      </c>
      <c r="N7" s="10"/>
      <c r="O7" s="33">
        <v>70.504000000000005</v>
      </c>
      <c r="P7" s="10">
        <v>83.317999999999998</v>
      </c>
      <c r="Q7" s="33">
        <v>115.455</v>
      </c>
      <c r="R7" s="11">
        <v>133.899</v>
      </c>
    </row>
    <row r="8" spans="1:18">
      <c r="A8" s="58"/>
      <c r="B8" s="33">
        <v>5</v>
      </c>
      <c r="C8" s="33">
        <v>130.42500000000001</v>
      </c>
      <c r="D8" s="33">
        <v>130.30500000000001</v>
      </c>
      <c r="E8" s="33">
        <v>117.569</v>
      </c>
      <c r="F8" s="33"/>
      <c r="G8" s="10">
        <v>110.48699999999999</v>
      </c>
      <c r="H8" s="33">
        <v>96.668000000000006</v>
      </c>
      <c r="I8" s="10">
        <v>119.398</v>
      </c>
      <c r="J8" s="33"/>
      <c r="K8" s="33">
        <v>70.540999999999997</v>
      </c>
      <c r="L8" s="10">
        <v>79.891999999999996</v>
      </c>
      <c r="M8" s="33">
        <v>116.473</v>
      </c>
      <c r="N8" s="10"/>
      <c r="O8" s="33">
        <v>69.918000000000006</v>
      </c>
      <c r="P8" s="10">
        <v>83.209000000000003</v>
      </c>
      <c r="Q8" s="33">
        <v>116.342</v>
      </c>
      <c r="R8" s="11">
        <v>132.22</v>
      </c>
    </row>
    <row r="9" spans="1:18">
      <c r="A9" s="58"/>
      <c r="B9" s="33">
        <v>6</v>
      </c>
      <c r="C9" s="33">
        <v>129.815</v>
      </c>
      <c r="D9" s="33">
        <v>115.36199999999999</v>
      </c>
      <c r="E9" s="33">
        <v>146.47900000000001</v>
      </c>
      <c r="F9" s="33"/>
      <c r="G9" s="10">
        <v>110.913</v>
      </c>
      <c r="H9" s="33">
        <v>91.081999999999994</v>
      </c>
      <c r="I9" s="10">
        <v>115.86799999999999</v>
      </c>
      <c r="J9" s="33"/>
      <c r="K9" s="33">
        <v>70.340999999999994</v>
      </c>
      <c r="L9" s="10">
        <v>80.447000000000003</v>
      </c>
      <c r="M9" s="33">
        <v>116.968</v>
      </c>
      <c r="N9" s="10"/>
      <c r="O9" s="33">
        <v>74.007000000000005</v>
      </c>
      <c r="P9" s="10">
        <v>82.94</v>
      </c>
      <c r="Q9" s="33">
        <v>116.11499999999999</v>
      </c>
      <c r="R9" s="11">
        <v>107.986</v>
      </c>
    </row>
    <row r="10" spans="1:18">
      <c r="A10" s="58"/>
      <c r="B10" s="33">
        <v>7</v>
      </c>
      <c r="C10" s="33">
        <v>128.733</v>
      </c>
      <c r="D10" s="33">
        <v>120.02200000000001</v>
      </c>
      <c r="E10" s="33">
        <v>117.30800000000001</v>
      </c>
      <c r="F10" s="33"/>
      <c r="G10" s="10">
        <v>106.92400000000001</v>
      </c>
      <c r="H10" s="33">
        <v>91.466999999999999</v>
      </c>
      <c r="I10" s="10">
        <v>115.666</v>
      </c>
      <c r="J10" s="33"/>
      <c r="K10" s="33">
        <v>73.06</v>
      </c>
      <c r="L10" s="10">
        <v>79.106999999999999</v>
      </c>
      <c r="M10" s="33">
        <v>100.114</v>
      </c>
      <c r="N10" s="10"/>
      <c r="O10" s="33">
        <v>69.361000000000004</v>
      </c>
      <c r="P10" s="10">
        <v>82.96</v>
      </c>
      <c r="Q10" s="33">
        <v>96.567999999999998</v>
      </c>
      <c r="R10" s="11">
        <v>132.05099999999999</v>
      </c>
    </row>
    <row r="11" spans="1:18">
      <c r="A11" s="58"/>
      <c r="B11" s="33">
        <v>8</v>
      </c>
      <c r="C11" s="33">
        <v>128.06700000000001</v>
      </c>
      <c r="D11" s="33">
        <v>131.34100000000001</v>
      </c>
      <c r="E11" s="33">
        <v>118.291</v>
      </c>
      <c r="F11" s="33"/>
      <c r="G11" s="10">
        <v>109.608</v>
      </c>
      <c r="H11" s="33">
        <v>89.174999999999997</v>
      </c>
      <c r="I11" s="10">
        <v>117.898</v>
      </c>
      <c r="J11" s="33"/>
      <c r="K11" s="33">
        <v>70.602000000000004</v>
      </c>
      <c r="L11" s="10">
        <v>83.057000000000002</v>
      </c>
      <c r="M11" s="33">
        <v>98.843999999999994</v>
      </c>
      <c r="N11" s="10"/>
      <c r="O11" s="33">
        <v>69.956999999999994</v>
      </c>
      <c r="P11" s="10">
        <v>84.527000000000001</v>
      </c>
      <c r="Q11" s="33">
        <v>116.23</v>
      </c>
      <c r="R11" s="11">
        <v>133.077</v>
      </c>
    </row>
    <row r="12" spans="1:18">
      <c r="A12" s="58"/>
      <c r="B12" s="33">
        <v>9</v>
      </c>
      <c r="C12" s="33">
        <v>129.27099999999999</v>
      </c>
      <c r="D12" s="33">
        <v>116.746</v>
      </c>
      <c r="E12" s="33">
        <v>140.30600000000001</v>
      </c>
      <c r="F12" s="33"/>
      <c r="G12" s="10">
        <v>110.752</v>
      </c>
      <c r="H12" s="33">
        <v>96.59</v>
      </c>
      <c r="I12" s="10">
        <v>115.691</v>
      </c>
      <c r="J12" s="33"/>
      <c r="K12" s="33">
        <v>71.932000000000002</v>
      </c>
      <c r="L12" s="10">
        <v>81.513999999999996</v>
      </c>
      <c r="M12" s="33">
        <v>116.503</v>
      </c>
      <c r="N12" s="10"/>
      <c r="O12" s="33">
        <v>71.212000000000003</v>
      </c>
      <c r="P12" s="10">
        <v>76.534999999999997</v>
      </c>
      <c r="Q12" s="33">
        <v>119.035</v>
      </c>
      <c r="R12" s="11">
        <v>132.084</v>
      </c>
    </row>
    <row r="13" spans="1:18" ht="15" thickBot="1">
      <c r="A13" s="58"/>
      <c r="B13" s="33">
        <v>10</v>
      </c>
      <c r="C13" s="33">
        <v>127.367</v>
      </c>
      <c r="D13" s="33">
        <v>120.54300000000001</v>
      </c>
      <c r="E13" s="33">
        <v>118.17400000000001</v>
      </c>
      <c r="F13" s="33"/>
      <c r="G13" s="10">
        <v>113.85</v>
      </c>
      <c r="H13" s="33">
        <v>97.379000000000005</v>
      </c>
      <c r="I13" s="10">
        <v>117.324</v>
      </c>
      <c r="J13" s="33"/>
      <c r="K13" s="33">
        <v>70.816999999999993</v>
      </c>
      <c r="L13" s="10">
        <v>73.691999999999993</v>
      </c>
      <c r="M13" s="33">
        <v>98.957999999999998</v>
      </c>
      <c r="N13" s="10"/>
      <c r="O13" s="33">
        <v>71.423000000000002</v>
      </c>
      <c r="P13" s="10">
        <v>82.027000000000001</v>
      </c>
      <c r="Q13" s="33">
        <v>108.071</v>
      </c>
      <c r="R13" s="11">
        <v>132.93600000000001</v>
      </c>
    </row>
    <row r="14" spans="1:18" ht="15" thickBot="1">
      <c r="A14" s="58"/>
      <c r="B14" s="81" t="s">
        <v>5</v>
      </c>
      <c r="C14" s="82">
        <f>MEDIAN(C4:C13)</f>
        <v>128.46850000000001</v>
      </c>
      <c r="D14" s="82">
        <f t="shared" ref="D14" si="0">MEDIAN(D4:D13)</f>
        <v>121.271</v>
      </c>
      <c r="E14" s="82">
        <f>MEDIAN(E4:E13)</f>
        <v>136.5455</v>
      </c>
      <c r="F14" s="82"/>
      <c r="G14" s="83">
        <f>MEDIAN(G4:G13)</f>
        <v>110.8325</v>
      </c>
      <c r="H14" s="82">
        <f t="shared" ref="H14" si="1">MEDIAN(H4:H13)</f>
        <v>95.123000000000005</v>
      </c>
      <c r="I14" s="83">
        <f t="shared" ref="I14" si="2">MEDIAN(I4:I13)</f>
        <v>115.6785</v>
      </c>
      <c r="J14" s="82"/>
      <c r="K14" s="82">
        <f>MEDIAN(K4:K13)</f>
        <v>70.709499999999991</v>
      </c>
      <c r="L14" s="83">
        <f>MEDIAN(L4:L13)</f>
        <v>80.980500000000006</v>
      </c>
      <c r="M14" s="82">
        <f t="shared" ref="M14" si="3">MEDIAN(M4:M13)</f>
        <v>102.773</v>
      </c>
      <c r="N14" s="83"/>
      <c r="O14" s="82">
        <f>MEDIAN(O4:O13)</f>
        <v>70.858000000000004</v>
      </c>
      <c r="P14" s="83">
        <f>MEDIAN(P4:P13)</f>
        <v>83.084499999999991</v>
      </c>
      <c r="Q14" s="82">
        <f t="shared" ref="Q14:R14" si="4">MEDIAN(Q4:Q13)</f>
        <v>112.505</v>
      </c>
      <c r="R14" s="84">
        <f t="shared" si="4"/>
        <v>132.15199999999999</v>
      </c>
    </row>
    <row r="15" spans="1:18" ht="15" thickBot="1">
      <c r="A15" s="59"/>
      <c r="B15" s="44" t="s">
        <v>4</v>
      </c>
      <c r="C15" s="34"/>
      <c r="D15" s="48"/>
      <c r="E15" s="48"/>
      <c r="F15" s="48"/>
      <c r="G15" s="12">
        <f>(C14-G14)/C14</f>
        <v>0.13727878818543074</v>
      </c>
      <c r="H15" s="48">
        <f>(D14-H14)/D14</f>
        <v>0.21561626439956788</v>
      </c>
      <c r="I15" s="12">
        <f>(E14-I14)/E14</f>
        <v>0.15282085458693259</v>
      </c>
      <c r="J15" s="48"/>
      <c r="K15" s="48">
        <f>(C14-K14)/C14</f>
        <v>0.44959659371752619</v>
      </c>
      <c r="L15" s="12">
        <f>(D14-L14)/D14</f>
        <v>0.33223524173132896</v>
      </c>
      <c r="M15" s="48">
        <f>(E14-M14)/E14</f>
        <v>0.24733513737179186</v>
      </c>
      <c r="N15" s="12"/>
      <c r="O15" s="48">
        <f>(C14-O14)/C14</f>
        <v>0.44844066833503932</v>
      </c>
      <c r="P15" s="12">
        <f>(D14-P14)/D14</f>
        <v>0.31488566928614431</v>
      </c>
      <c r="Q15" s="48">
        <f>(E14-Q14)/E14</f>
        <v>0.17606219172363796</v>
      </c>
      <c r="R15" s="13"/>
    </row>
    <row r="16" spans="1:18">
      <c r="A16" s="60">
        <v>100</v>
      </c>
      <c r="B16" s="35">
        <v>1</v>
      </c>
      <c r="C16" s="35">
        <v>1041.8489999999999</v>
      </c>
      <c r="D16" s="35">
        <v>782.45699999999999</v>
      </c>
      <c r="E16" s="35">
        <v>1116.6389999999999</v>
      </c>
      <c r="F16" s="35">
        <v>1115.1690000000001</v>
      </c>
      <c r="G16" s="14">
        <v>830.68600000000004</v>
      </c>
      <c r="H16" s="35">
        <v>481.81200000000001</v>
      </c>
      <c r="I16" s="14">
        <v>372.55599999999998</v>
      </c>
      <c r="J16" s="35">
        <v>459.19099999999997</v>
      </c>
      <c r="K16" s="35">
        <v>301.78800000000001</v>
      </c>
      <c r="L16" s="14">
        <v>289.93900000000002</v>
      </c>
      <c r="M16" s="35">
        <v>368.56299999999999</v>
      </c>
      <c r="N16" s="14">
        <v>477.28399999999999</v>
      </c>
      <c r="O16" s="35">
        <v>318.87700000000001</v>
      </c>
      <c r="P16" s="14">
        <v>314.95499999999998</v>
      </c>
      <c r="Q16" s="35">
        <v>356.31400000000002</v>
      </c>
      <c r="R16" s="15">
        <v>431.66899999999998</v>
      </c>
    </row>
    <row r="17" spans="1:18">
      <c r="A17" s="61"/>
      <c r="B17" s="36">
        <v>2</v>
      </c>
      <c r="C17" s="36">
        <v>1045.0650000000001</v>
      </c>
      <c r="D17" s="36">
        <v>753.48099999999999</v>
      </c>
      <c r="E17" s="36">
        <v>1119.7260000000001</v>
      </c>
      <c r="F17" s="36">
        <v>1125.462</v>
      </c>
      <c r="G17" s="16">
        <v>825.79700000000003</v>
      </c>
      <c r="H17" s="36">
        <v>484.524</v>
      </c>
      <c r="I17" s="16">
        <v>391.79700000000003</v>
      </c>
      <c r="J17" s="36">
        <v>460.91699999999997</v>
      </c>
      <c r="K17" s="36">
        <v>312.226</v>
      </c>
      <c r="L17" s="16">
        <v>313.68400000000003</v>
      </c>
      <c r="M17" s="36">
        <v>396.34899999999999</v>
      </c>
      <c r="N17" s="16">
        <v>460.76900000000001</v>
      </c>
      <c r="O17" s="36">
        <v>317.851</v>
      </c>
      <c r="P17" s="16">
        <v>318.86099999999999</v>
      </c>
      <c r="Q17" s="36">
        <v>357.91800000000001</v>
      </c>
      <c r="R17" s="17">
        <v>447.642</v>
      </c>
    </row>
    <row r="18" spans="1:18">
      <c r="A18" s="61"/>
      <c r="B18" s="36">
        <v>3</v>
      </c>
      <c r="C18" s="36">
        <v>1021.8819999999999</v>
      </c>
      <c r="D18" s="36">
        <v>763.91300000000001</v>
      </c>
      <c r="E18" s="36">
        <v>1103.973</v>
      </c>
      <c r="F18" s="36">
        <v>1158.7929999999999</v>
      </c>
      <c r="G18" s="16">
        <v>823.78899999999999</v>
      </c>
      <c r="H18" s="36">
        <v>481.89800000000002</v>
      </c>
      <c r="I18" s="16">
        <v>367.30500000000001</v>
      </c>
      <c r="J18" s="36">
        <v>426.62</v>
      </c>
      <c r="K18" s="36">
        <v>310.77</v>
      </c>
      <c r="L18" s="16">
        <v>294.12099999999998</v>
      </c>
      <c r="M18" s="36">
        <v>396.63600000000002</v>
      </c>
      <c r="N18" s="16">
        <v>477.11500000000001</v>
      </c>
      <c r="O18" s="36">
        <v>315.37400000000002</v>
      </c>
      <c r="P18" s="16">
        <v>318.625</v>
      </c>
      <c r="Q18" s="36">
        <v>341.59800000000001</v>
      </c>
      <c r="R18" s="17">
        <v>428.64400000000001</v>
      </c>
    </row>
    <row r="19" spans="1:18">
      <c r="A19" s="61"/>
      <c r="B19" s="36">
        <v>4</v>
      </c>
      <c r="C19" s="36">
        <v>1014.265</v>
      </c>
      <c r="D19" s="36">
        <v>932.976</v>
      </c>
      <c r="E19" s="36">
        <v>1094.3</v>
      </c>
      <c r="F19" s="36">
        <v>1068.423</v>
      </c>
      <c r="G19" s="16">
        <v>817.55</v>
      </c>
      <c r="H19" s="36">
        <v>494.05599999999998</v>
      </c>
      <c r="I19" s="16">
        <v>390.79500000000002</v>
      </c>
      <c r="J19" s="36">
        <v>450.74</v>
      </c>
      <c r="K19" s="36">
        <v>307.221</v>
      </c>
      <c r="L19" s="16">
        <v>284.37</v>
      </c>
      <c r="M19" s="36">
        <v>386.30700000000002</v>
      </c>
      <c r="N19" s="16">
        <v>452.53</v>
      </c>
      <c r="O19" s="36">
        <v>326.54000000000002</v>
      </c>
      <c r="P19" s="16">
        <v>319.71499999999997</v>
      </c>
      <c r="Q19" s="36">
        <v>351.94799999999998</v>
      </c>
      <c r="R19" s="17">
        <v>444.26</v>
      </c>
    </row>
    <row r="20" spans="1:18">
      <c r="A20" s="61"/>
      <c r="B20" s="36">
        <v>5</v>
      </c>
      <c r="C20" s="36">
        <v>1018.765</v>
      </c>
      <c r="D20" s="36">
        <v>858.72699999999998</v>
      </c>
      <c r="E20" s="36">
        <v>1107.9849999999999</v>
      </c>
      <c r="F20" s="36">
        <v>1119.578</v>
      </c>
      <c r="G20" s="16">
        <v>829.26099999999997</v>
      </c>
      <c r="H20" s="36">
        <v>480.33</v>
      </c>
      <c r="I20" s="16">
        <v>368.84199999999998</v>
      </c>
      <c r="J20" s="36">
        <v>466.99700000000001</v>
      </c>
      <c r="K20" s="36">
        <v>312.42</v>
      </c>
      <c r="L20" s="16">
        <v>285.64100000000002</v>
      </c>
      <c r="M20" s="36">
        <v>370.99700000000001</v>
      </c>
      <c r="N20" s="16">
        <v>435.24900000000002</v>
      </c>
      <c r="O20" s="36">
        <v>308.072</v>
      </c>
      <c r="P20" s="16">
        <v>285.47800000000001</v>
      </c>
      <c r="Q20" s="36">
        <v>345.32</v>
      </c>
      <c r="R20" s="17">
        <v>446.36900000000003</v>
      </c>
    </row>
    <row r="21" spans="1:18">
      <c r="A21" s="61"/>
      <c r="B21" s="36">
        <v>6</v>
      </c>
      <c r="C21" s="36">
        <v>1034.6579999999999</v>
      </c>
      <c r="D21" s="36">
        <v>898.83399999999995</v>
      </c>
      <c r="E21" s="36">
        <v>1125.2</v>
      </c>
      <c r="F21" s="36">
        <v>1129.92</v>
      </c>
      <c r="G21" s="16">
        <v>827.01099999999997</v>
      </c>
      <c r="H21" s="36">
        <v>477.05500000000001</v>
      </c>
      <c r="I21" s="16">
        <v>385.92</v>
      </c>
      <c r="J21" s="36">
        <v>423.642</v>
      </c>
      <c r="K21" s="36">
        <v>309.18900000000002</v>
      </c>
      <c r="L21" s="16">
        <v>303.762</v>
      </c>
      <c r="M21" s="36">
        <v>393.16300000000001</v>
      </c>
      <c r="N21" s="16">
        <v>466.601</v>
      </c>
      <c r="O21" s="36">
        <v>325.887</v>
      </c>
      <c r="P21" s="16">
        <v>307.06200000000001</v>
      </c>
      <c r="Q21" s="36">
        <v>364.84500000000003</v>
      </c>
      <c r="R21" s="17">
        <v>458.07299999999998</v>
      </c>
    </row>
    <row r="22" spans="1:18">
      <c r="A22" s="61"/>
      <c r="B22" s="36">
        <v>7</v>
      </c>
      <c r="C22" s="36">
        <v>1040.3810000000001</v>
      </c>
      <c r="D22" s="36">
        <v>877.55600000000004</v>
      </c>
      <c r="E22" s="36">
        <v>1117.8510000000001</v>
      </c>
      <c r="F22" s="36">
        <v>1055.1759999999999</v>
      </c>
      <c r="G22" s="16">
        <v>820.346</v>
      </c>
      <c r="H22" s="36">
        <v>489.36799999999999</v>
      </c>
      <c r="I22" s="16">
        <v>378.79899999999998</v>
      </c>
      <c r="J22" s="36">
        <v>470.31</v>
      </c>
      <c r="K22" s="36">
        <v>316.26</v>
      </c>
      <c r="L22" s="16">
        <v>310.39600000000002</v>
      </c>
      <c r="M22" s="36">
        <v>386.78</v>
      </c>
      <c r="N22" s="16">
        <v>445.05700000000002</v>
      </c>
      <c r="O22" s="36">
        <v>315.74400000000003</v>
      </c>
      <c r="P22" s="16">
        <v>301.07400000000001</v>
      </c>
      <c r="Q22" s="36">
        <v>348.01</v>
      </c>
      <c r="R22" s="17">
        <v>446.57900000000001</v>
      </c>
    </row>
    <row r="23" spans="1:18">
      <c r="A23" s="61"/>
      <c r="B23" s="36">
        <v>8</v>
      </c>
      <c r="C23" s="36">
        <v>1039.393</v>
      </c>
      <c r="D23" s="36">
        <v>862.75099999999998</v>
      </c>
      <c r="E23" s="36">
        <v>1130.4269999999999</v>
      </c>
      <c r="F23" s="36">
        <v>1166.587</v>
      </c>
      <c r="G23" s="16">
        <v>819.44200000000001</v>
      </c>
      <c r="H23" s="36">
        <v>496.60899999999998</v>
      </c>
      <c r="I23" s="16">
        <v>385.15899999999999</v>
      </c>
      <c r="J23" s="36">
        <v>426.29</v>
      </c>
      <c r="K23" s="36">
        <v>308.76900000000001</v>
      </c>
      <c r="L23" s="16">
        <v>291.17500000000001</v>
      </c>
      <c r="M23" s="36">
        <v>385.09</v>
      </c>
      <c r="N23" s="16">
        <v>446.12700000000001</v>
      </c>
      <c r="O23" s="36">
        <v>334.416</v>
      </c>
      <c r="P23" s="16">
        <v>316.00099999999998</v>
      </c>
      <c r="Q23" s="36">
        <v>352.685</v>
      </c>
      <c r="R23" s="17">
        <v>431.94299999999998</v>
      </c>
    </row>
    <row r="24" spans="1:18">
      <c r="A24" s="61"/>
      <c r="B24" s="36">
        <v>9</v>
      </c>
      <c r="C24" s="36">
        <v>1049.0329999999999</v>
      </c>
      <c r="D24" s="36">
        <v>890.39</v>
      </c>
      <c r="E24" s="36">
        <v>1095.3140000000001</v>
      </c>
      <c r="F24" s="36">
        <v>1048.1120000000001</v>
      </c>
      <c r="G24" s="16">
        <v>792.755</v>
      </c>
      <c r="H24" s="36">
        <v>491.10500000000002</v>
      </c>
      <c r="I24" s="16">
        <v>386.01499999999999</v>
      </c>
      <c r="J24" s="36">
        <v>472.22300000000001</v>
      </c>
      <c r="K24" s="36">
        <v>311.07100000000003</v>
      </c>
      <c r="L24" s="16">
        <v>292.17599999999999</v>
      </c>
      <c r="M24" s="36">
        <v>361.49099999999999</v>
      </c>
      <c r="N24" s="16">
        <v>462.44900000000001</v>
      </c>
      <c r="O24" s="36">
        <v>314.54899999999998</v>
      </c>
      <c r="P24" s="16">
        <v>313.017</v>
      </c>
      <c r="Q24" s="36">
        <v>338.536</v>
      </c>
      <c r="R24" s="17">
        <v>438.815</v>
      </c>
    </row>
    <row r="25" spans="1:18" ht="15" thickBot="1">
      <c r="A25" s="61"/>
      <c r="B25" s="36">
        <v>10</v>
      </c>
      <c r="C25" s="36">
        <v>1049.405</v>
      </c>
      <c r="D25" s="36">
        <v>859.01199999999994</v>
      </c>
      <c r="E25" s="36">
        <v>1098.086</v>
      </c>
      <c r="F25" s="36">
        <v>1153.9929999999999</v>
      </c>
      <c r="G25" s="16">
        <v>808.49300000000005</v>
      </c>
      <c r="H25" s="36">
        <v>474.10700000000003</v>
      </c>
      <c r="I25" s="16">
        <v>373.58300000000003</v>
      </c>
      <c r="J25" s="36">
        <v>435.05099999999999</v>
      </c>
      <c r="K25" s="36">
        <v>311.827</v>
      </c>
      <c r="L25" s="16">
        <v>298.59800000000001</v>
      </c>
      <c r="M25" s="36">
        <v>368.512</v>
      </c>
      <c r="N25" s="16">
        <v>442.64600000000002</v>
      </c>
      <c r="O25" s="36">
        <v>321.14800000000002</v>
      </c>
      <c r="P25" s="16">
        <v>311.48399999999998</v>
      </c>
      <c r="Q25" s="36">
        <v>367.31299999999999</v>
      </c>
      <c r="R25" s="17">
        <v>422.46</v>
      </c>
    </row>
    <row r="26" spans="1:18" ht="15" thickBot="1">
      <c r="A26" s="61"/>
      <c r="B26" s="69" t="s">
        <v>5</v>
      </c>
      <c r="C26" s="70">
        <f>MEDIAN(C16:C25)</f>
        <v>1039.8870000000002</v>
      </c>
      <c r="D26" s="70">
        <f t="shared" ref="D26" si="5">MEDIAN(D16:D25)</f>
        <v>860.88149999999996</v>
      </c>
      <c r="E26" s="70">
        <f t="shared" ref="E26" si="6">MEDIAN(E16:E25)</f>
        <v>1112.3119999999999</v>
      </c>
      <c r="F26" s="70">
        <f t="shared" ref="F26" si="7">MEDIAN(F16:F25)</f>
        <v>1122.52</v>
      </c>
      <c r="G26" s="71">
        <f>MEDIAN(G16:G25)</f>
        <v>822.0675</v>
      </c>
      <c r="H26" s="70">
        <f t="shared" ref="H26" si="8">MEDIAN(H16:H25)</f>
        <v>483.21100000000001</v>
      </c>
      <c r="I26" s="71">
        <f t="shared" ref="I26" si="9">MEDIAN(I16:I25)</f>
        <v>381.97899999999998</v>
      </c>
      <c r="J26" s="70">
        <f t="shared" ref="J26" si="10">MEDIAN(J16:J25)</f>
        <v>454.96550000000002</v>
      </c>
      <c r="K26" s="70">
        <f t="shared" ref="K26" si="11">MEDIAN(K16:K25)</f>
        <v>310.9205</v>
      </c>
      <c r="L26" s="71">
        <f>MEDIAN(L16:L25)</f>
        <v>293.14850000000001</v>
      </c>
      <c r="M26" s="70">
        <f t="shared" ref="M26" si="12">MEDIAN(M16:M25)</f>
        <v>385.69849999999997</v>
      </c>
      <c r="N26" s="71">
        <f t="shared" ref="N26" si="13">MEDIAN(N16:N25)</f>
        <v>456.64949999999999</v>
      </c>
      <c r="O26" s="70">
        <f>MEDIAN(O16:O25)</f>
        <v>318.36400000000003</v>
      </c>
      <c r="P26" s="71">
        <f>MEDIAN(P16:P25)</f>
        <v>313.98599999999999</v>
      </c>
      <c r="Q26" s="70">
        <f t="shared" ref="Q26:R26" si="14">MEDIAN(Q16:Q25)</f>
        <v>352.31650000000002</v>
      </c>
      <c r="R26" s="72">
        <f t="shared" si="14"/>
        <v>441.53750000000002</v>
      </c>
    </row>
    <row r="27" spans="1:18" ht="15" thickBot="1">
      <c r="A27" s="62"/>
      <c r="B27" s="45" t="s">
        <v>4</v>
      </c>
      <c r="C27" s="37"/>
      <c r="D27" s="49"/>
      <c r="E27" s="49"/>
      <c r="F27" s="49"/>
      <c r="G27" s="18">
        <f>(C26-G26)/C26</f>
        <v>0.20946458605598506</v>
      </c>
      <c r="H27" s="49">
        <f>(D26-H26)/D26</f>
        <v>0.43870207455962285</v>
      </c>
      <c r="I27" s="18">
        <f>(E26-I26)/E26</f>
        <v>0.65659005746589083</v>
      </c>
      <c r="J27" s="49">
        <f>(F26-J26)/F26</f>
        <v>0.59469274489541391</v>
      </c>
      <c r="K27" s="49">
        <f>(C26-K26)/C26</f>
        <v>0.70100549386616051</v>
      </c>
      <c r="L27" s="18">
        <f>(D26-L26)/D26</f>
        <v>0.65947868551014277</v>
      </c>
      <c r="M27" s="49">
        <f>(E26-M26)/E26</f>
        <v>0.65324612159178364</v>
      </c>
      <c r="N27" s="18">
        <f>(F26-N26)/F26</f>
        <v>0.59319254890781459</v>
      </c>
      <c r="O27" s="49">
        <f>(C26-O26)/C26</f>
        <v>0.69384750458463273</v>
      </c>
      <c r="P27" s="18">
        <f>(D26-P26)/D26</f>
        <v>0.63527384430958267</v>
      </c>
      <c r="Q27" s="49">
        <f>(E26-Q26)/E26</f>
        <v>0.68325748530987707</v>
      </c>
      <c r="R27" s="19">
        <f>(F26-R26)/F26</f>
        <v>0.60665511527634253</v>
      </c>
    </row>
    <row r="28" spans="1:18">
      <c r="A28" s="63">
        <v>1000</v>
      </c>
      <c r="B28" s="38">
        <v>1</v>
      </c>
      <c r="C28" s="38">
        <v>16208.562</v>
      </c>
      <c r="D28" s="38">
        <v>10113.049999999999</v>
      </c>
      <c r="E28" s="38">
        <v>9686.8369999999995</v>
      </c>
      <c r="F28" s="38">
        <v>10175.754000000001</v>
      </c>
      <c r="G28" s="20">
        <v>13856.425999999999</v>
      </c>
      <c r="H28" s="38">
        <v>7536.0320000000002</v>
      </c>
      <c r="I28" s="20">
        <v>4122.567</v>
      </c>
      <c r="J28" s="38">
        <v>3427.1219999999998</v>
      </c>
      <c r="K28" s="38">
        <v>4023.0210000000002</v>
      </c>
      <c r="L28" s="20">
        <v>3211.2559999999999</v>
      </c>
      <c r="M28" s="38">
        <v>2669.4340000000002</v>
      </c>
      <c r="N28" s="20">
        <v>2751.9250000000002</v>
      </c>
      <c r="O28" s="38">
        <v>4159.1229999999996</v>
      </c>
      <c r="P28" s="20">
        <v>2772.8490000000002</v>
      </c>
      <c r="Q28" s="38">
        <v>2848.674</v>
      </c>
      <c r="R28" s="21">
        <v>4844.9309999999996</v>
      </c>
    </row>
    <row r="29" spans="1:18">
      <c r="A29" s="64"/>
      <c r="B29" s="39">
        <v>2</v>
      </c>
      <c r="C29" s="39">
        <v>16352.335999999999</v>
      </c>
      <c r="D29" s="39">
        <v>10264.768</v>
      </c>
      <c r="E29" s="39">
        <v>9567.9969999999994</v>
      </c>
      <c r="F29" s="39">
        <v>10461.319</v>
      </c>
      <c r="G29" s="22">
        <v>13727.255999999999</v>
      </c>
      <c r="H29" s="39">
        <v>7679.0690000000004</v>
      </c>
      <c r="I29" s="22">
        <v>4143.0919999999996</v>
      </c>
      <c r="J29" s="39">
        <v>3268.1419999999998</v>
      </c>
      <c r="K29" s="39">
        <v>3932.5169999999998</v>
      </c>
      <c r="L29" s="22">
        <v>3104.549</v>
      </c>
      <c r="M29" s="39">
        <v>3146.558</v>
      </c>
      <c r="N29" s="22">
        <v>2531.6759999999999</v>
      </c>
      <c r="O29" s="39">
        <v>4306.1040000000003</v>
      </c>
      <c r="P29" s="22">
        <v>2882.69</v>
      </c>
      <c r="Q29" s="39">
        <v>2959.6610000000001</v>
      </c>
      <c r="R29" s="23">
        <v>5083.6880000000001</v>
      </c>
    </row>
    <row r="30" spans="1:18">
      <c r="A30" s="64"/>
      <c r="B30" s="39">
        <v>3</v>
      </c>
      <c r="C30" s="39">
        <v>16363.9</v>
      </c>
      <c r="D30" s="39">
        <v>10346.726000000001</v>
      </c>
      <c r="E30" s="39">
        <v>9574.5830000000005</v>
      </c>
      <c r="F30" s="39">
        <v>10112.239</v>
      </c>
      <c r="G30" s="22">
        <v>13852.369000000001</v>
      </c>
      <c r="H30" s="39">
        <v>7594.0870000000004</v>
      </c>
      <c r="I30" s="22">
        <v>4125.3450000000003</v>
      </c>
      <c r="J30" s="39">
        <v>3384.5050000000001</v>
      </c>
      <c r="K30" s="39">
        <v>3954.3890000000001</v>
      </c>
      <c r="L30" s="22">
        <v>3094.5320000000002</v>
      </c>
      <c r="M30" s="39">
        <v>2672.8389999999999</v>
      </c>
      <c r="N30" s="22">
        <v>2520.183</v>
      </c>
      <c r="O30" s="39">
        <v>4133.6000000000004</v>
      </c>
      <c r="P30" s="22">
        <v>2854.3229999999999</v>
      </c>
      <c r="Q30" s="39">
        <v>2970.915</v>
      </c>
      <c r="R30" s="23">
        <v>5352.848</v>
      </c>
    </row>
    <row r="31" spans="1:18">
      <c r="A31" s="64"/>
      <c r="B31" s="39">
        <v>4</v>
      </c>
      <c r="C31" s="39">
        <v>16382.415999999999</v>
      </c>
      <c r="D31" s="39">
        <v>10324.958000000001</v>
      </c>
      <c r="E31" s="39">
        <v>9815.5319999999992</v>
      </c>
      <c r="F31" s="39">
        <v>10466.531000000001</v>
      </c>
      <c r="G31" s="22">
        <v>14126.073</v>
      </c>
      <c r="H31" s="39">
        <v>7682.0410000000002</v>
      </c>
      <c r="I31" s="22">
        <v>4148.75</v>
      </c>
      <c r="J31" s="39">
        <v>3371.047</v>
      </c>
      <c r="K31" s="39">
        <v>3962.03</v>
      </c>
      <c r="L31" s="22">
        <v>3092.643</v>
      </c>
      <c r="M31" s="39">
        <v>2399.7829999999999</v>
      </c>
      <c r="N31" s="22">
        <v>2587.2440000000001</v>
      </c>
      <c r="O31" s="39">
        <v>3985.5540000000001</v>
      </c>
      <c r="P31" s="22">
        <v>2737.4830000000002</v>
      </c>
      <c r="Q31" s="39">
        <v>4839.7820000000002</v>
      </c>
      <c r="R31" s="23">
        <v>9766.3330000000005</v>
      </c>
    </row>
    <row r="32" spans="1:18">
      <c r="A32" s="64"/>
      <c r="B32" s="39">
        <v>5</v>
      </c>
      <c r="C32" s="39">
        <v>16219.42</v>
      </c>
      <c r="D32" s="39">
        <v>10428.596</v>
      </c>
      <c r="E32" s="39">
        <v>10061.513999999999</v>
      </c>
      <c r="F32" s="39">
        <v>10282.319</v>
      </c>
      <c r="G32" s="22">
        <v>13777.142</v>
      </c>
      <c r="H32" s="39">
        <v>7776.384</v>
      </c>
      <c r="I32" s="22">
        <v>4133.2449999999999</v>
      </c>
      <c r="J32" s="39">
        <v>3334.3029999999999</v>
      </c>
      <c r="K32" s="39">
        <v>3990.6469999999999</v>
      </c>
      <c r="L32" s="22">
        <v>3040.1370000000002</v>
      </c>
      <c r="M32" s="39">
        <v>3130.1309999999999</v>
      </c>
      <c r="N32" s="22">
        <v>2545.768</v>
      </c>
      <c r="O32" s="39">
        <v>4164.375</v>
      </c>
      <c r="P32" s="22">
        <v>2882.01</v>
      </c>
      <c r="Q32" s="39">
        <v>2897.98</v>
      </c>
      <c r="R32" s="23">
        <v>10370.616</v>
      </c>
    </row>
    <row r="33" spans="1:18">
      <c r="A33" s="64"/>
      <c r="B33" s="39">
        <v>6</v>
      </c>
      <c r="C33" s="39">
        <v>16313.213</v>
      </c>
      <c r="D33" s="39">
        <v>10155.361999999999</v>
      </c>
      <c r="E33" s="39">
        <v>9391.2250000000004</v>
      </c>
      <c r="F33" s="39">
        <v>10508.134</v>
      </c>
      <c r="G33" s="22">
        <v>14015.8</v>
      </c>
      <c r="H33" s="39">
        <v>7646.89</v>
      </c>
      <c r="I33" s="22">
        <v>4115.6000000000004</v>
      </c>
      <c r="J33" s="39">
        <v>3417.0830000000001</v>
      </c>
      <c r="K33" s="39">
        <v>3976.355</v>
      </c>
      <c r="L33" s="22">
        <v>2989.8</v>
      </c>
      <c r="M33" s="39">
        <v>2935.1439999999998</v>
      </c>
      <c r="N33" s="22">
        <v>2655.1759999999999</v>
      </c>
      <c r="O33" s="39">
        <v>4053.681</v>
      </c>
      <c r="P33" s="22">
        <v>2836.5970000000002</v>
      </c>
      <c r="Q33" s="39">
        <v>3738.9160000000002</v>
      </c>
      <c r="R33" s="23">
        <v>4144.3149999999996</v>
      </c>
    </row>
    <row r="34" spans="1:18">
      <c r="A34" s="64"/>
      <c r="B34" s="39">
        <v>7</v>
      </c>
      <c r="C34" s="39">
        <v>16285.022000000001</v>
      </c>
      <c r="D34" s="39">
        <v>10242.527</v>
      </c>
      <c r="E34" s="39">
        <v>9494.9680000000008</v>
      </c>
      <c r="F34" s="39">
        <v>10204.427</v>
      </c>
      <c r="G34" s="22">
        <v>14054.066999999999</v>
      </c>
      <c r="H34" s="39">
        <v>7624.8670000000002</v>
      </c>
      <c r="I34" s="22">
        <v>4168.5230000000001</v>
      </c>
      <c r="J34" s="39">
        <v>3341.3110000000001</v>
      </c>
      <c r="K34" s="39">
        <v>3945.1909999999998</v>
      </c>
      <c r="L34" s="22">
        <v>4096.4679999999998</v>
      </c>
      <c r="M34" s="39">
        <v>3036.3090000000002</v>
      </c>
      <c r="N34" s="22">
        <v>2613.136</v>
      </c>
      <c r="O34" s="39">
        <v>4129.8509999999997</v>
      </c>
      <c r="P34" s="22">
        <v>2799.9940000000001</v>
      </c>
      <c r="Q34" s="39">
        <v>3020.9650000000001</v>
      </c>
      <c r="R34" s="23">
        <v>12998.321</v>
      </c>
    </row>
    <row r="35" spans="1:18">
      <c r="A35" s="64"/>
      <c r="B35" s="39">
        <v>8</v>
      </c>
      <c r="C35" s="39">
        <v>16406.678</v>
      </c>
      <c r="D35" s="39">
        <v>10061.708000000001</v>
      </c>
      <c r="E35" s="39">
        <v>9797.134</v>
      </c>
      <c r="F35" s="39">
        <v>10275.646000000001</v>
      </c>
      <c r="G35" s="22">
        <v>14087.11</v>
      </c>
      <c r="H35" s="39">
        <v>7639.5349999999999</v>
      </c>
      <c r="I35" s="22">
        <v>4138.8950000000004</v>
      </c>
      <c r="J35" s="39">
        <v>3523.69</v>
      </c>
      <c r="K35" s="39">
        <v>3930.7020000000002</v>
      </c>
      <c r="L35" s="22">
        <v>3067.9119999999998</v>
      </c>
      <c r="M35" s="39">
        <v>3025.28</v>
      </c>
      <c r="N35" s="22">
        <v>2577.886</v>
      </c>
      <c r="O35" s="39">
        <v>4090.7959999999998</v>
      </c>
      <c r="P35" s="22">
        <v>2853.47</v>
      </c>
      <c r="Q35" s="39">
        <v>4419.6419999999998</v>
      </c>
      <c r="R35" s="23">
        <v>3406.4380000000001</v>
      </c>
    </row>
    <row r="36" spans="1:18">
      <c r="A36" s="64"/>
      <c r="B36" s="39">
        <v>9</v>
      </c>
      <c r="C36" s="39">
        <v>16297.802</v>
      </c>
      <c r="D36" s="39">
        <v>10358.657999999999</v>
      </c>
      <c r="E36" s="39">
        <v>9836.0820000000003</v>
      </c>
      <c r="F36" s="39">
        <v>9950.5069999999996</v>
      </c>
      <c r="G36" s="22">
        <v>14079.065000000001</v>
      </c>
      <c r="H36" s="39">
        <v>7766.0159999999996</v>
      </c>
      <c r="I36" s="22">
        <v>4187.1440000000002</v>
      </c>
      <c r="J36" s="39">
        <v>3351.306</v>
      </c>
      <c r="K36" s="39">
        <v>4171.6710000000003</v>
      </c>
      <c r="L36" s="22">
        <v>3174.7890000000002</v>
      </c>
      <c r="M36" s="39">
        <v>2953.627</v>
      </c>
      <c r="N36" s="22">
        <v>2589.174</v>
      </c>
      <c r="O36" s="39">
        <v>4104.5249999999996</v>
      </c>
      <c r="P36" s="22">
        <v>2844.1370000000002</v>
      </c>
      <c r="Q36" s="39">
        <v>5345.4520000000002</v>
      </c>
      <c r="R36" s="23">
        <v>5570.8059999999996</v>
      </c>
    </row>
    <row r="37" spans="1:18" ht="15" thickBot="1">
      <c r="A37" s="64"/>
      <c r="B37" s="39">
        <v>10</v>
      </c>
      <c r="C37" s="39">
        <v>16342.700999999999</v>
      </c>
      <c r="D37" s="39">
        <v>10213.200000000001</v>
      </c>
      <c r="E37" s="39">
        <v>9892.3189999999995</v>
      </c>
      <c r="F37" s="39">
        <v>10341.268</v>
      </c>
      <c r="G37" s="22">
        <v>13984.62</v>
      </c>
      <c r="H37" s="39">
        <v>7676.0330000000004</v>
      </c>
      <c r="I37" s="22">
        <v>4093.058</v>
      </c>
      <c r="J37" s="39">
        <v>3388.4110000000001</v>
      </c>
      <c r="K37" s="39">
        <v>3905.7240000000002</v>
      </c>
      <c r="L37" s="22">
        <v>3160.2460000000001</v>
      </c>
      <c r="M37" s="39">
        <v>2390.6350000000002</v>
      </c>
      <c r="N37" s="22">
        <v>2595.1579999999999</v>
      </c>
      <c r="O37" s="39">
        <v>4154.7830000000004</v>
      </c>
      <c r="P37" s="22">
        <v>2751.1950000000002</v>
      </c>
      <c r="Q37" s="39">
        <v>2981.3530000000001</v>
      </c>
      <c r="R37" s="23">
        <v>7035.3590000000004</v>
      </c>
    </row>
    <row r="38" spans="1:18" ht="15" thickBot="1">
      <c r="A38" s="64"/>
      <c r="B38" s="73" t="s">
        <v>5</v>
      </c>
      <c r="C38" s="74">
        <f>MEDIAN(C28:C37)</f>
        <v>16327.956999999999</v>
      </c>
      <c r="D38" s="74">
        <f t="shared" ref="D38" si="15">MEDIAN(D28:D37)</f>
        <v>10253.647499999999</v>
      </c>
      <c r="E38" s="74">
        <f t="shared" ref="E38" si="16">MEDIAN(E28:E37)</f>
        <v>9741.9854999999989</v>
      </c>
      <c r="F38" s="74">
        <f t="shared" ref="F38" si="17">MEDIAN(F28:F37)</f>
        <v>10278.9825</v>
      </c>
      <c r="G38" s="75">
        <f>MEDIAN(G28:G37)</f>
        <v>14000.21</v>
      </c>
      <c r="H38" s="74">
        <f t="shared" ref="H38" si="18">MEDIAN(H28:H37)</f>
        <v>7661.4615000000003</v>
      </c>
      <c r="I38" s="75">
        <f t="shared" ref="I38" si="19">MEDIAN(I28:I37)</f>
        <v>4136.07</v>
      </c>
      <c r="J38" s="74">
        <f t="shared" ref="J38" si="20">MEDIAN(J28:J37)</f>
        <v>3377.7759999999998</v>
      </c>
      <c r="K38" s="74">
        <f t="shared" ref="K38" si="21">MEDIAN(K28:K37)</f>
        <v>3958.2094999999999</v>
      </c>
      <c r="L38" s="75">
        <f>MEDIAN(L28:L37)</f>
        <v>3099.5405000000001</v>
      </c>
      <c r="M38" s="74">
        <f t="shared" ref="M38" si="22">MEDIAN(M28:M37)</f>
        <v>2944.3854999999999</v>
      </c>
      <c r="N38" s="75">
        <f t="shared" ref="N38" si="23">MEDIAN(N28:N37)</f>
        <v>2588.2089999999998</v>
      </c>
      <c r="O38" s="74">
        <f>MEDIAN(O28:O37)</f>
        <v>4131.7255000000005</v>
      </c>
      <c r="P38" s="75">
        <f>MEDIAN(P28:P37)</f>
        <v>2840.3670000000002</v>
      </c>
      <c r="Q38" s="74">
        <f t="shared" ref="Q38:R38" si="24">MEDIAN(Q28:Q37)</f>
        <v>3001.1590000000001</v>
      </c>
      <c r="R38" s="76">
        <f t="shared" si="24"/>
        <v>5461.8269999999993</v>
      </c>
    </row>
    <row r="39" spans="1:18" ht="15" thickBot="1">
      <c r="A39" s="65"/>
      <c r="B39" s="46" t="s">
        <v>4</v>
      </c>
      <c r="C39" s="40"/>
      <c r="D39" s="50"/>
      <c r="E39" s="50"/>
      <c r="F39" s="50"/>
      <c r="G39" s="24">
        <f>(C38-G38)/C38</f>
        <v>0.14256204863841812</v>
      </c>
      <c r="H39" s="50">
        <f>(D38-H38)/D38</f>
        <v>0.25280623309900196</v>
      </c>
      <c r="I39" s="24">
        <f>(E38-I38)/E38</f>
        <v>0.57543870292149379</v>
      </c>
      <c r="J39" s="50">
        <f>(F38-J38)/F38</f>
        <v>0.67139004274012537</v>
      </c>
      <c r="K39" s="50">
        <f>(C38-K38)/C38</f>
        <v>0.7575808473772927</v>
      </c>
      <c r="L39" s="24">
        <f>(D38-L38)/D38</f>
        <v>0.69771337467959571</v>
      </c>
      <c r="M39" s="50">
        <f>(E38-M38)/E38</f>
        <v>0.69776330502647532</v>
      </c>
      <c r="N39" s="24">
        <f>(F38-N38)/F38</f>
        <v>0.74820377406032168</v>
      </c>
      <c r="O39" s="50">
        <f>(C38-O38)/C38</f>
        <v>0.74695392081201584</v>
      </c>
      <c r="P39" s="24">
        <f>(D38-P38)/D38</f>
        <v>0.72298959955469499</v>
      </c>
      <c r="Q39" s="50">
        <f>(E38-Q38)/E38</f>
        <v>0.69193559156909035</v>
      </c>
      <c r="R39" s="25">
        <f>(F38-R38)/F38</f>
        <v>0.46864127845338782</v>
      </c>
    </row>
    <row r="40" spans="1:18">
      <c r="A40" s="66">
        <v>2000</v>
      </c>
      <c r="B40" s="41">
        <v>1</v>
      </c>
      <c r="C40" s="41">
        <v>47371.663</v>
      </c>
      <c r="D40" s="41">
        <v>24795.228999999999</v>
      </c>
      <c r="E40" s="41">
        <v>19548.518</v>
      </c>
      <c r="F40" s="41">
        <v>19184.661</v>
      </c>
      <c r="G40" s="26">
        <v>41463.309000000001</v>
      </c>
      <c r="H40" s="41">
        <v>23153.345000000001</v>
      </c>
      <c r="I40" s="26">
        <v>12249.931</v>
      </c>
      <c r="J40" s="41">
        <v>7715.7139999999999</v>
      </c>
      <c r="K40" s="41">
        <v>10582.867</v>
      </c>
      <c r="L40" s="26">
        <v>7218.5940000000001</v>
      </c>
      <c r="M40" s="41">
        <v>6474.326</v>
      </c>
      <c r="N40" s="26">
        <v>5291.3969999999999</v>
      </c>
      <c r="O40" s="41">
        <v>10844.2</v>
      </c>
      <c r="P40" s="26">
        <v>6889.7539999999999</v>
      </c>
      <c r="Q40" s="41">
        <v>6538.6149999999998</v>
      </c>
      <c r="R40" s="27">
        <v>8383.7219999999998</v>
      </c>
    </row>
    <row r="41" spans="1:18">
      <c r="A41" s="67"/>
      <c r="B41" s="42">
        <v>2</v>
      </c>
      <c r="C41" s="42">
        <v>47893.764999999999</v>
      </c>
      <c r="D41" s="42">
        <v>25350.114000000001</v>
      </c>
      <c r="E41" s="42">
        <v>19143.393</v>
      </c>
      <c r="F41" s="42">
        <v>20020.689999999999</v>
      </c>
      <c r="G41" s="28">
        <v>41908.457999999999</v>
      </c>
      <c r="H41" s="42">
        <v>22878.830999999998</v>
      </c>
      <c r="I41" s="28">
        <v>12410.74</v>
      </c>
      <c r="J41" s="42">
        <v>8035.6809999999996</v>
      </c>
      <c r="K41" s="42">
        <v>10998.323</v>
      </c>
      <c r="L41" s="28">
        <v>7031.4139999999998</v>
      </c>
      <c r="M41" s="42">
        <v>6419.2669999999998</v>
      </c>
      <c r="N41" s="28">
        <v>5300.05</v>
      </c>
      <c r="O41" s="42">
        <v>11104.255999999999</v>
      </c>
      <c r="P41" s="28">
        <v>6651.7129999999997</v>
      </c>
      <c r="Q41" s="42">
        <v>8160.19</v>
      </c>
      <c r="R41" s="29">
        <v>10728.448</v>
      </c>
    </row>
    <row r="42" spans="1:18">
      <c r="A42" s="67"/>
      <c r="B42" s="42">
        <v>3</v>
      </c>
      <c r="C42" s="42">
        <v>46023.112999999998</v>
      </c>
      <c r="D42" s="42">
        <v>25469.606</v>
      </c>
      <c r="E42" s="42">
        <v>18965.067999999999</v>
      </c>
      <c r="F42" s="42">
        <v>19449.468000000001</v>
      </c>
      <c r="G42" s="28">
        <v>42253.438999999998</v>
      </c>
      <c r="H42" s="42">
        <v>22905.098999999998</v>
      </c>
      <c r="I42" s="28">
        <v>12211.133</v>
      </c>
      <c r="J42" s="42">
        <v>7732.0749999999998</v>
      </c>
      <c r="K42" s="42">
        <v>10672.151</v>
      </c>
      <c r="L42" s="28">
        <v>7236.11</v>
      </c>
      <c r="M42" s="42">
        <v>6542.6840000000002</v>
      </c>
      <c r="N42" s="28">
        <v>5204.0649999999996</v>
      </c>
      <c r="O42" s="42">
        <v>11253.7</v>
      </c>
      <c r="P42" s="28">
        <v>6817.5519999999997</v>
      </c>
      <c r="Q42" s="42">
        <v>6104.5060000000003</v>
      </c>
      <c r="R42" s="29">
        <v>11787.394</v>
      </c>
    </row>
    <row r="43" spans="1:18">
      <c r="A43" s="67"/>
      <c r="B43" s="42">
        <v>4</v>
      </c>
      <c r="C43" s="42">
        <v>47315.207000000002</v>
      </c>
      <c r="D43" s="42">
        <v>25460.06</v>
      </c>
      <c r="E43" s="42">
        <v>19237.153999999999</v>
      </c>
      <c r="F43" s="42">
        <v>19333.687999999998</v>
      </c>
      <c r="G43" s="28">
        <v>42054.5</v>
      </c>
      <c r="H43" s="42">
        <v>22221.851999999999</v>
      </c>
      <c r="I43" s="28">
        <v>12303.59</v>
      </c>
      <c r="J43" s="42">
        <v>8190.4840000000004</v>
      </c>
      <c r="K43" s="42">
        <v>10524.223</v>
      </c>
      <c r="L43" s="28">
        <v>7032.2920000000004</v>
      </c>
      <c r="M43" s="42">
        <v>6437.2489999999998</v>
      </c>
      <c r="N43" s="28">
        <v>5355.1930000000002</v>
      </c>
      <c r="O43" s="42">
        <v>11137.748</v>
      </c>
      <c r="P43" s="28">
        <v>6782.5249999999996</v>
      </c>
      <c r="Q43" s="42">
        <v>6124.9639999999999</v>
      </c>
      <c r="R43" s="29">
        <v>16000.315000000001</v>
      </c>
    </row>
    <row r="44" spans="1:18">
      <c r="A44" s="67"/>
      <c r="B44" s="42">
        <v>5</v>
      </c>
      <c r="C44" s="42">
        <v>46885.629000000001</v>
      </c>
      <c r="D44" s="42">
        <v>25144.892</v>
      </c>
      <c r="E44" s="42">
        <v>18909.175999999999</v>
      </c>
      <c r="F44" s="42">
        <v>20288.351999999999</v>
      </c>
      <c r="G44" s="28">
        <v>42235.39</v>
      </c>
      <c r="H44" s="42">
        <v>23275.802</v>
      </c>
      <c r="I44" s="28">
        <v>12349.753000000001</v>
      </c>
      <c r="J44" s="42">
        <v>7696.973</v>
      </c>
      <c r="K44" s="42">
        <v>10657.463</v>
      </c>
      <c r="L44" s="28">
        <v>6953.9780000000001</v>
      </c>
      <c r="M44" s="42">
        <v>6441.43</v>
      </c>
      <c r="N44" s="28">
        <v>5195.66</v>
      </c>
      <c r="O44" s="42">
        <v>11160.065000000001</v>
      </c>
      <c r="P44" s="28">
        <v>6567.049</v>
      </c>
      <c r="Q44" s="42">
        <v>7898.1589999999997</v>
      </c>
      <c r="R44" s="29">
        <v>14867.316000000001</v>
      </c>
    </row>
    <row r="45" spans="1:18">
      <c r="A45" s="67"/>
      <c r="B45" s="42">
        <v>6</v>
      </c>
      <c r="C45" s="42">
        <v>47127.858999999997</v>
      </c>
      <c r="D45" s="42">
        <v>25045.33</v>
      </c>
      <c r="E45" s="42">
        <v>19199.564999999999</v>
      </c>
      <c r="F45" s="42">
        <v>19880.724999999999</v>
      </c>
      <c r="G45" s="28">
        <v>42485.889000000003</v>
      </c>
      <c r="H45" s="42">
        <v>23063.294999999998</v>
      </c>
      <c r="I45" s="28">
        <v>12412.031000000001</v>
      </c>
      <c r="J45" s="42">
        <v>7799.0129999999999</v>
      </c>
      <c r="K45" s="42">
        <v>10303.482</v>
      </c>
      <c r="L45" s="28">
        <v>6952.36</v>
      </c>
      <c r="M45" s="42">
        <v>6560.8990000000003</v>
      </c>
      <c r="N45" s="28">
        <v>5346.1909999999998</v>
      </c>
      <c r="O45" s="42">
        <v>11865.235000000001</v>
      </c>
      <c r="P45" s="28">
        <v>6599.7889999999998</v>
      </c>
      <c r="Q45" s="42">
        <v>6382.3559999999998</v>
      </c>
      <c r="R45" s="29">
        <v>24099.341</v>
      </c>
    </row>
    <row r="46" spans="1:18">
      <c r="A46" s="67"/>
      <c r="B46" s="42">
        <v>7</v>
      </c>
      <c r="C46" s="42">
        <v>47293.983999999997</v>
      </c>
      <c r="D46" s="42">
        <v>25342.345000000001</v>
      </c>
      <c r="E46" s="42">
        <v>19331.627</v>
      </c>
      <c r="F46" s="42">
        <v>19663.458999999999</v>
      </c>
      <c r="G46" s="28">
        <v>42640.898999999998</v>
      </c>
      <c r="H46" s="42">
        <v>23274.124</v>
      </c>
      <c r="I46" s="28">
        <v>12201.936</v>
      </c>
      <c r="J46" s="42">
        <v>7931.3429999999998</v>
      </c>
      <c r="K46" s="42">
        <v>10887.259</v>
      </c>
      <c r="L46" s="28">
        <v>6959.8239999999996</v>
      </c>
      <c r="M46" s="42">
        <v>6540.7389999999996</v>
      </c>
      <c r="N46" s="28">
        <v>5629.2929999999997</v>
      </c>
      <c r="O46" s="42">
        <v>11013.797</v>
      </c>
      <c r="P46" s="28">
        <v>6667.7820000000002</v>
      </c>
      <c r="Q46" s="42">
        <v>8027.4650000000001</v>
      </c>
      <c r="R46" s="29">
        <v>10482.782999999999</v>
      </c>
    </row>
    <row r="47" spans="1:18">
      <c r="A47" s="67"/>
      <c r="B47" s="42">
        <v>8</v>
      </c>
      <c r="C47" s="42">
        <v>46962.957999999999</v>
      </c>
      <c r="D47" s="42">
        <v>25064.413</v>
      </c>
      <c r="E47" s="42">
        <v>18991.634999999998</v>
      </c>
      <c r="F47" s="42">
        <v>19088.39</v>
      </c>
      <c r="G47" s="28">
        <v>42181.228000000003</v>
      </c>
      <c r="H47" s="42">
        <v>22248.968000000001</v>
      </c>
      <c r="I47" s="28">
        <v>12328.618</v>
      </c>
      <c r="J47" s="42">
        <v>7593.665</v>
      </c>
      <c r="K47" s="42">
        <v>10564.973</v>
      </c>
      <c r="L47" s="28">
        <v>7269.0460000000003</v>
      </c>
      <c r="M47" s="42">
        <v>6636.7209999999995</v>
      </c>
      <c r="N47" s="28">
        <v>5188.1670000000004</v>
      </c>
      <c r="O47" s="42">
        <v>10904.986000000001</v>
      </c>
      <c r="P47" s="28">
        <v>6604.8209999999999</v>
      </c>
      <c r="Q47" s="42">
        <v>5996.1059999999998</v>
      </c>
      <c r="R47" s="29">
        <v>21644.263999999999</v>
      </c>
    </row>
    <row r="48" spans="1:18">
      <c r="A48" s="67"/>
      <c r="B48" s="42">
        <v>9</v>
      </c>
      <c r="C48" s="42">
        <v>46697.983</v>
      </c>
      <c r="D48" s="42">
        <v>25334.904999999999</v>
      </c>
      <c r="E48" s="42">
        <v>18922.435000000001</v>
      </c>
      <c r="F48" s="42">
        <v>19430.888999999999</v>
      </c>
      <c r="G48" s="28">
        <v>41763.319000000003</v>
      </c>
      <c r="H48" s="42">
        <v>22970.298999999999</v>
      </c>
      <c r="I48" s="28">
        <v>12097.643</v>
      </c>
      <c r="J48" s="42">
        <v>7570.1679999999997</v>
      </c>
      <c r="K48" s="42">
        <v>10613.777</v>
      </c>
      <c r="L48" s="28">
        <v>6804.56</v>
      </c>
      <c r="M48" s="42">
        <v>5804.1989999999996</v>
      </c>
      <c r="N48" s="28">
        <v>5374.6660000000002</v>
      </c>
      <c r="O48" s="42">
        <v>11197.243</v>
      </c>
      <c r="P48" s="28">
        <v>6414.27</v>
      </c>
      <c r="Q48" s="42">
        <v>5949.4719999999998</v>
      </c>
      <c r="R48" s="29">
        <v>29138.084999999999</v>
      </c>
    </row>
    <row r="49" spans="1:18" ht="15" thickBot="1">
      <c r="A49" s="67"/>
      <c r="B49" s="42">
        <v>10</v>
      </c>
      <c r="C49" s="42">
        <v>47634.184999999998</v>
      </c>
      <c r="D49" s="42">
        <v>24965.967000000001</v>
      </c>
      <c r="E49" s="42">
        <v>19328.739000000001</v>
      </c>
      <c r="F49" s="42">
        <v>19977.830999999998</v>
      </c>
      <c r="G49" s="28">
        <v>41469.375</v>
      </c>
      <c r="H49" s="42">
        <v>22881.33</v>
      </c>
      <c r="I49" s="28">
        <v>12179.316999999999</v>
      </c>
      <c r="J49" s="42">
        <v>7731.6090000000004</v>
      </c>
      <c r="K49" s="42">
        <v>10581.652</v>
      </c>
      <c r="L49" s="28">
        <v>6952.1130000000003</v>
      </c>
      <c r="M49" s="42">
        <v>6635.1490000000003</v>
      </c>
      <c r="N49" s="28">
        <v>5225.4309999999996</v>
      </c>
      <c r="O49" s="42">
        <v>10976.986999999999</v>
      </c>
      <c r="P49" s="28">
        <v>6688.5649999999996</v>
      </c>
      <c r="Q49" s="42">
        <v>5999.5870000000004</v>
      </c>
      <c r="R49" s="29">
        <v>18931.148000000001</v>
      </c>
    </row>
    <row r="50" spans="1:18" ht="15" thickBot="1">
      <c r="A50" s="67"/>
      <c r="B50" s="77" t="s">
        <v>5</v>
      </c>
      <c r="C50" s="78">
        <f>MEDIAN(C40:C49)</f>
        <v>47210.921499999997</v>
      </c>
      <c r="D50" s="78">
        <f t="shared" ref="D50" si="25">MEDIAN(D40:D49)</f>
        <v>25239.898499999999</v>
      </c>
      <c r="E50" s="78">
        <f t="shared" ref="E50" si="26">MEDIAN(E40:E49)</f>
        <v>19171.478999999999</v>
      </c>
      <c r="F50" s="78">
        <f t="shared" ref="F50" si="27">MEDIAN(F40:F49)</f>
        <v>19556.463499999998</v>
      </c>
      <c r="G50" s="79">
        <f>MEDIAN(G40:G49)</f>
        <v>42117.864000000001</v>
      </c>
      <c r="H50" s="78">
        <f t="shared" ref="H50" si="28">MEDIAN(H40:H49)</f>
        <v>22937.699000000001</v>
      </c>
      <c r="I50" s="79">
        <f t="shared" ref="I50" si="29">MEDIAN(I40:I49)</f>
        <v>12276.7605</v>
      </c>
      <c r="J50" s="78">
        <f t="shared" ref="J50" si="30">MEDIAN(J40:J49)</f>
        <v>7731.8420000000006</v>
      </c>
      <c r="K50" s="78">
        <f t="shared" ref="K50" si="31">MEDIAN(K40:K49)</f>
        <v>10598.322</v>
      </c>
      <c r="L50" s="79">
        <f>MEDIAN(L40:L49)</f>
        <v>6995.6189999999997</v>
      </c>
      <c r="M50" s="78">
        <f t="shared" ref="M50" si="32">MEDIAN(M40:M49)</f>
        <v>6507.5324999999993</v>
      </c>
      <c r="N50" s="79">
        <f t="shared" ref="N50" si="33">MEDIAN(N40:N49)</f>
        <v>5295.7235000000001</v>
      </c>
      <c r="O50" s="78">
        <f>MEDIAN(O40:O49)</f>
        <v>11121.002</v>
      </c>
      <c r="P50" s="79">
        <f>MEDIAN(P40:P49)</f>
        <v>6659.7474999999995</v>
      </c>
      <c r="Q50" s="78">
        <f t="shared" ref="Q50:R50" si="34">MEDIAN(Q40:Q49)</f>
        <v>6253.66</v>
      </c>
      <c r="R50" s="80">
        <f t="shared" si="34"/>
        <v>15433.815500000001</v>
      </c>
    </row>
    <row r="51" spans="1:18" ht="15" thickBot="1">
      <c r="A51" s="68"/>
      <c r="B51" s="47" t="s">
        <v>4</v>
      </c>
      <c r="C51" s="43"/>
      <c r="D51" s="51"/>
      <c r="E51" s="51"/>
      <c r="F51" s="51"/>
      <c r="G51" s="30">
        <f>(C50-G50)/C50</f>
        <v>0.10787879876481538</v>
      </c>
      <c r="H51" s="51">
        <f>(D50-H50)/D50</f>
        <v>9.1212708323688343E-2</v>
      </c>
      <c r="I51" s="30">
        <f>(E50-I50)/E50</f>
        <v>0.35963414716204206</v>
      </c>
      <c r="J51" s="51">
        <f>(F50-J50)/F50</f>
        <v>0.60464007206619941</v>
      </c>
      <c r="K51" s="51">
        <f>(C50-K50)/C50</f>
        <v>0.77551122360532609</v>
      </c>
      <c r="L51" s="30">
        <f>(D50-L50)/D50</f>
        <v>0.72283489967283354</v>
      </c>
      <c r="M51" s="51">
        <f>(E50-M50)/E50</f>
        <v>0.66056179077263677</v>
      </c>
      <c r="N51" s="30">
        <f>(F50-N50)/F50</f>
        <v>0.72920852995737184</v>
      </c>
      <c r="O51" s="51">
        <f>(C50-O50)/C50</f>
        <v>0.76444005652378544</v>
      </c>
      <c r="P51" s="30">
        <f>(D50-P50)/D50</f>
        <v>0.73614206491361278</v>
      </c>
      <c r="Q51" s="51">
        <f>(E50-Q50)/E50</f>
        <v>0.67380398768399663</v>
      </c>
      <c r="R51" s="31">
        <f>(F50-R50)/F50</f>
        <v>0.21080743969890045</v>
      </c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</sheetData>
  <mergeCells count="8">
    <mergeCell ref="A4:A15"/>
    <mergeCell ref="A16:A27"/>
    <mergeCell ref="A28:A39"/>
    <mergeCell ref="A40:A51"/>
    <mergeCell ref="O2:R2"/>
    <mergeCell ref="C2:F2"/>
    <mergeCell ref="G2:J2"/>
    <mergeCell ref="K2:N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6FA0-526A-4A28-8CC3-7F538AB6FC1A}">
  <dimension ref="A1:U17"/>
  <sheetViews>
    <sheetView tabSelected="1" zoomScaleNormal="100" workbookViewId="0">
      <selection activeCell="I25" sqref="I25"/>
    </sheetView>
  </sheetViews>
  <sheetFormatPr defaultRowHeight="14.4"/>
  <cols>
    <col min="1" max="1" width="34.77734375" customWidth="1"/>
    <col min="4" max="4" width="9.109375" customWidth="1"/>
    <col min="17" max="17" width="13.88671875" customWidth="1"/>
    <col min="21" max="21" width="18.77734375" customWidth="1"/>
  </cols>
  <sheetData>
    <row r="1" spans="1:21">
      <c r="A1" s="90" t="s">
        <v>17</v>
      </c>
    </row>
    <row r="2" spans="1:21">
      <c r="A2" s="88"/>
      <c r="B2" s="89" t="s">
        <v>1</v>
      </c>
      <c r="C2" s="89"/>
      <c r="D2" s="89"/>
      <c r="E2" s="89"/>
      <c r="F2" s="89" t="s">
        <v>13</v>
      </c>
      <c r="G2" s="89"/>
      <c r="H2" s="89"/>
      <c r="I2" s="89"/>
      <c r="J2" s="89" t="s">
        <v>15</v>
      </c>
      <c r="K2" s="89"/>
      <c r="L2" s="89"/>
      <c r="M2" s="89"/>
      <c r="N2" s="89" t="s">
        <v>21</v>
      </c>
      <c r="O2" s="89"/>
      <c r="P2" s="89"/>
      <c r="Q2" s="89"/>
      <c r="R2" s="7"/>
      <c r="S2" s="7"/>
      <c r="T2" s="7"/>
      <c r="U2" s="7"/>
    </row>
    <row r="3" spans="1:21">
      <c r="A3" s="88" t="s">
        <v>18</v>
      </c>
      <c r="B3" s="88">
        <v>2</v>
      </c>
      <c r="C3" s="88">
        <v>4</v>
      </c>
      <c r="D3" s="88">
        <v>8</v>
      </c>
      <c r="E3" s="88">
        <v>16</v>
      </c>
      <c r="F3" s="88">
        <v>2</v>
      </c>
      <c r="G3" s="88">
        <v>4</v>
      </c>
      <c r="H3" s="88">
        <v>8</v>
      </c>
      <c r="I3" s="88">
        <v>16</v>
      </c>
      <c r="J3" s="88">
        <v>2</v>
      </c>
      <c r="K3" s="88">
        <v>4</v>
      </c>
      <c r="L3" s="88">
        <v>8</v>
      </c>
      <c r="M3" s="88">
        <v>16</v>
      </c>
      <c r="N3" s="88">
        <v>2</v>
      </c>
      <c r="O3" s="88">
        <v>4</v>
      </c>
      <c r="P3" s="88">
        <v>8</v>
      </c>
      <c r="Q3" s="88">
        <v>16</v>
      </c>
    </row>
    <row r="4" spans="1:21">
      <c r="A4" s="88" t="s">
        <v>6</v>
      </c>
      <c r="B4" s="88">
        <f>Empty!C14</f>
        <v>128.46850000000001</v>
      </c>
      <c r="C4" s="88">
        <f>Empty!D14</f>
        <v>121.271</v>
      </c>
      <c r="D4" s="88">
        <f>Empty!E14</f>
        <v>136.5455</v>
      </c>
      <c r="E4" s="88">
        <f>Empty!F14</f>
        <v>0</v>
      </c>
      <c r="F4" s="88">
        <f>Empty!G14</f>
        <v>110.8325</v>
      </c>
      <c r="G4" s="88">
        <f>Empty!H14</f>
        <v>95.123000000000005</v>
      </c>
      <c r="H4" s="88">
        <f>Empty!I14</f>
        <v>115.6785</v>
      </c>
      <c r="I4" s="88">
        <f>Empty!J14</f>
        <v>0</v>
      </c>
      <c r="J4" s="88">
        <f>Empty!K14</f>
        <v>70.709499999999991</v>
      </c>
      <c r="K4" s="88">
        <f>Empty!L14</f>
        <v>80.980500000000006</v>
      </c>
      <c r="L4" s="88">
        <f>Empty!M14</f>
        <v>102.773</v>
      </c>
      <c r="M4" s="88">
        <f>Empty!N14</f>
        <v>0</v>
      </c>
      <c r="N4" s="88">
        <f>Empty!O14</f>
        <v>70.858000000000004</v>
      </c>
      <c r="O4" s="88">
        <f>Empty!P14</f>
        <v>83.084499999999991</v>
      </c>
      <c r="P4" s="88">
        <f>Empty!Q14</f>
        <v>112.505</v>
      </c>
      <c r="Q4" s="88">
        <f>Empty!R14</f>
        <v>132.15199999999999</v>
      </c>
    </row>
    <row r="5" spans="1:21">
      <c r="A5" s="88" t="s">
        <v>7</v>
      </c>
      <c r="B5" s="88">
        <f>Empty!C26</f>
        <v>1039.8870000000002</v>
      </c>
      <c r="C5" s="88">
        <f>Empty!D26</f>
        <v>860.88149999999996</v>
      </c>
      <c r="D5" s="88">
        <f>Empty!E26</f>
        <v>1112.3119999999999</v>
      </c>
      <c r="E5" s="88">
        <f>Empty!F26</f>
        <v>1122.52</v>
      </c>
      <c r="F5" s="88">
        <f>Empty!G26</f>
        <v>822.0675</v>
      </c>
      <c r="G5" s="88">
        <f>Empty!H26</f>
        <v>483.21100000000001</v>
      </c>
      <c r="H5" s="88">
        <f>Empty!I26</f>
        <v>381.97899999999998</v>
      </c>
      <c r="I5" s="88">
        <f>Empty!J26</f>
        <v>454.96550000000002</v>
      </c>
      <c r="J5" s="88">
        <f>Empty!K26</f>
        <v>310.9205</v>
      </c>
      <c r="K5" s="88">
        <f>Empty!L26</f>
        <v>293.14850000000001</v>
      </c>
      <c r="L5" s="88">
        <f>Empty!M26</f>
        <v>385.69849999999997</v>
      </c>
      <c r="M5" s="88">
        <f>Empty!N26</f>
        <v>456.64949999999999</v>
      </c>
      <c r="N5" s="88">
        <f>Empty!O26</f>
        <v>318.36400000000003</v>
      </c>
      <c r="O5" s="88">
        <f>Empty!P26</f>
        <v>313.98599999999999</v>
      </c>
      <c r="P5" s="88">
        <f>Empty!Q26</f>
        <v>352.31650000000002</v>
      </c>
      <c r="Q5" s="88">
        <f>Empty!R26</f>
        <v>441.53750000000002</v>
      </c>
    </row>
    <row r="6" spans="1:21">
      <c r="A6" s="88" t="s">
        <v>9</v>
      </c>
      <c r="B6" s="88">
        <f>Empty!C38</f>
        <v>16327.956999999999</v>
      </c>
      <c r="C6" s="88">
        <f>Empty!D38</f>
        <v>10253.647499999999</v>
      </c>
      <c r="D6" s="88">
        <f>Empty!E38</f>
        <v>9741.9854999999989</v>
      </c>
      <c r="E6" s="88">
        <f>Empty!F38</f>
        <v>10278.9825</v>
      </c>
      <c r="F6" s="88">
        <f>Empty!G38</f>
        <v>14000.21</v>
      </c>
      <c r="G6" s="88">
        <f>Empty!H38</f>
        <v>7661.4615000000003</v>
      </c>
      <c r="H6" s="88">
        <f>Empty!I38</f>
        <v>4136.07</v>
      </c>
      <c r="I6" s="88">
        <f>Empty!J38</f>
        <v>3377.7759999999998</v>
      </c>
      <c r="J6" s="88">
        <f>Empty!K38</f>
        <v>3958.2094999999999</v>
      </c>
      <c r="K6" s="88">
        <f>Empty!L38</f>
        <v>3099.5405000000001</v>
      </c>
      <c r="L6" s="88">
        <f>Empty!M38</f>
        <v>2944.3854999999999</v>
      </c>
      <c r="M6" s="88">
        <f>Empty!N38</f>
        <v>2588.2089999999998</v>
      </c>
      <c r="N6" s="88">
        <f>Empty!O38</f>
        <v>4131.7255000000005</v>
      </c>
      <c r="O6" s="88">
        <f>Empty!P38</f>
        <v>2840.3670000000002</v>
      </c>
      <c r="P6" s="88">
        <f>Empty!Q38</f>
        <v>3001.1590000000001</v>
      </c>
      <c r="Q6" s="88">
        <f>Empty!R38</f>
        <v>5461.8269999999993</v>
      </c>
    </row>
    <row r="7" spans="1:21">
      <c r="A7" s="88" t="s">
        <v>11</v>
      </c>
      <c r="B7" s="88">
        <f>Empty!C50</f>
        <v>47210.921499999997</v>
      </c>
      <c r="C7" s="88">
        <f>Empty!D50</f>
        <v>25239.898499999999</v>
      </c>
      <c r="D7" s="88">
        <f>Empty!E50</f>
        <v>19171.478999999999</v>
      </c>
      <c r="E7" s="88">
        <f>Empty!F50</f>
        <v>19556.463499999998</v>
      </c>
      <c r="F7" s="88">
        <f>Empty!G50</f>
        <v>42117.864000000001</v>
      </c>
      <c r="G7" s="88">
        <f>Empty!H50</f>
        <v>22937.699000000001</v>
      </c>
      <c r="H7" s="88">
        <f>Empty!I50</f>
        <v>12276.7605</v>
      </c>
      <c r="I7" s="88">
        <f>Empty!J50</f>
        <v>7731.8420000000006</v>
      </c>
      <c r="J7" s="88">
        <f>Empty!K50</f>
        <v>10598.322</v>
      </c>
      <c r="K7" s="88">
        <f>Empty!L50</f>
        <v>6995.6189999999997</v>
      </c>
      <c r="L7" s="88">
        <f>Empty!M50</f>
        <v>6507.5324999999993</v>
      </c>
      <c r="M7" s="88">
        <f>Empty!N50</f>
        <v>5295.7235000000001</v>
      </c>
      <c r="N7" s="88">
        <f>Empty!O50</f>
        <v>11121.002</v>
      </c>
      <c r="O7" s="88">
        <f>Empty!P50</f>
        <v>6659.7474999999995</v>
      </c>
      <c r="P7" s="88">
        <f>Empty!Q50</f>
        <v>6253.66</v>
      </c>
      <c r="Q7" s="88">
        <f>Empty!R50</f>
        <v>15433.815500000001</v>
      </c>
    </row>
    <row r="10" spans="1:21">
      <c r="A10" s="90" t="s">
        <v>19</v>
      </c>
    </row>
    <row r="11" spans="1:21">
      <c r="A11" s="90" t="s">
        <v>20</v>
      </c>
    </row>
    <row r="12" spans="1:21">
      <c r="A12" s="85"/>
      <c r="B12" s="87" t="s">
        <v>14</v>
      </c>
      <c r="C12" s="87"/>
      <c r="D12" s="87"/>
      <c r="E12" s="87"/>
      <c r="F12" s="87" t="s">
        <v>16</v>
      </c>
      <c r="G12" s="87"/>
      <c r="H12" s="87"/>
      <c r="I12" s="87"/>
      <c r="J12" s="87" t="s">
        <v>22</v>
      </c>
      <c r="K12" s="87"/>
      <c r="L12" s="87"/>
      <c r="M12" s="87"/>
    </row>
    <row r="13" spans="1:21">
      <c r="A13" s="86" t="s">
        <v>18</v>
      </c>
      <c r="B13" s="86">
        <v>2</v>
      </c>
      <c r="C13" s="86">
        <v>4</v>
      </c>
      <c r="D13" s="86">
        <v>8</v>
      </c>
      <c r="E13" s="86">
        <v>16</v>
      </c>
      <c r="F13" s="86">
        <v>2</v>
      </c>
      <c r="G13" s="86">
        <v>4</v>
      </c>
      <c r="H13" s="86">
        <v>8</v>
      </c>
      <c r="I13" s="86">
        <v>16</v>
      </c>
      <c r="J13" s="86">
        <v>2</v>
      </c>
      <c r="K13" s="86">
        <v>4</v>
      </c>
      <c r="L13" s="86">
        <v>8</v>
      </c>
      <c r="M13" s="86">
        <v>16</v>
      </c>
    </row>
    <row r="14" spans="1:21">
      <c r="A14" s="86" t="s">
        <v>6</v>
      </c>
      <c r="B14" s="91">
        <f>Empty!G15</f>
        <v>0.13727878818543074</v>
      </c>
      <c r="C14" s="91">
        <f>Empty!H15</f>
        <v>0.21561626439956788</v>
      </c>
      <c r="D14" s="92">
        <f>Empty!I15</f>
        <v>0.15282085458693259</v>
      </c>
      <c r="E14" s="86" t="s">
        <v>25</v>
      </c>
      <c r="F14" s="91">
        <f>Empty!K15</f>
        <v>0.44959659371752619</v>
      </c>
      <c r="G14" s="92">
        <f>Empty!L15</f>
        <v>0.33223524173132896</v>
      </c>
      <c r="H14" s="92">
        <f>Empty!M15</f>
        <v>0.24733513737179186</v>
      </c>
      <c r="I14" s="91" t="s">
        <v>25</v>
      </c>
      <c r="J14" s="91">
        <f>Empty!O15</f>
        <v>0.44844066833503932</v>
      </c>
      <c r="K14" s="92">
        <f>Empty!P15</f>
        <v>0.31488566928614431</v>
      </c>
      <c r="L14" s="92">
        <f>Empty!Q15</f>
        <v>0.17606219172363796</v>
      </c>
      <c r="M14" s="91" t="s">
        <v>25</v>
      </c>
    </row>
    <row r="15" spans="1:21">
      <c r="A15" s="86" t="s">
        <v>8</v>
      </c>
      <c r="B15" s="91">
        <f>Empty!G27</f>
        <v>0.20946458605598506</v>
      </c>
      <c r="C15" s="91">
        <f>Empty!H27</f>
        <v>0.43870207455962285</v>
      </c>
      <c r="D15" s="91">
        <f>Empty!I27</f>
        <v>0.65659005746589083</v>
      </c>
      <c r="E15" s="92">
        <f>Empty!J27</f>
        <v>0.59469274489541391</v>
      </c>
      <c r="F15" s="91">
        <f>Empty!K27</f>
        <v>0.70100549386616051</v>
      </c>
      <c r="G15" s="91">
        <f>Empty!L27</f>
        <v>0.65947868551014277</v>
      </c>
      <c r="H15" s="92">
        <f>Empty!M27</f>
        <v>0.65324612159178364</v>
      </c>
      <c r="I15" s="92">
        <f>Empty!N27</f>
        <v>0.59319254890781459</v>
      </c>
      <c r="J15" s="91">
        <f>Empty!O27</f>
        <v>0.69384750458463273</v>
      </c>
      <c r="K15" s="92">
        <f>Empty!P27</f>
        <v>0.63527384430958267</v>
      </c>
      <c r="L15" s="91">
        <f>Empty!Q27</f>
        <v>0.68325748530987707</v>
      </c>
      <c r="M15" s="92">
        <f>Empty!R27</f>
        <v>0.60665511527634253</v>
      </c>
    </row>
    <row r="16" spans="1:21">
      <c r="A16" s="86" t="s">
        <v>10</v>
      </c>
      <c r="B16" s="91">
        <f>Empty!G39</f>
        <v>0.14256204863841812</v>
      </c>
      <c r="C16" s="91">
        <f>Empty!H39</f>
        <v>0.25280623309900196</v>
      </c>
      <c r="D16" s="91">
        <f>Empty!I39</f>
        <v>0.57543870292149379</v>
      </c>
      <c r="E16" s="91">
        <f>Empty!J39</f>
        <v>0.67139004274012537</v>
      </c>
      <c r="F16" s="91">
        <f>Empty!K39</f>
        <v>0.7575808473772927</v>
      </c>
      <c r="G16" s="91">
        <f>Empty!L39</f>
        <v>0.69771337467959571</v>
      </c>
      <c r="H16" s="91">
        <f>Empty!M39</f>
        <v>0.69776330502647532</v>
      </c>
      <c r="I16" s="91">
        <f>Empty!N39</f>
        <v>0.74820377406032168</v>
      </c>
      <c r="J16" s="91">
        <f>Empty!O39</f>
        <v>0.74695392081201584</v>
      </c>
      <c r="K16" s="92">
        <f>Empty!P39</f>
        <v>0.72298959955469499</v>
      </c>
      <c r="L16" s="92">
        <f>Empty!Q39</f>
        <v>0.69193559156909035</v>
      </c>
      <c r="M16" s="92">
        <f>Empty!R39</f>
        <v>0.46864127845338782</v>
      </c>
    </row>
    <row r="17" spans="1:13">
      <c r="A17" s="86" t="s">
        <v>12</v>
      </c>
      <c r="B17" s="91">
        <f>Empty!G51</f>
        <v>0.10787879876481538</v>
      </c>
      <c r="C17" s="91">
        <f>Empty!H51</f>
        <v>9.1212708323688343E-2</v>
      </c>
      <c r="D17" s="91">
        <f>Empty!I51</f>
        <v>0.35963414716204206</v>
      </c>
      <c r="E17" s="91">
        <f>Empty!J51</f>
        <v>0.60464007206619941</v>
      </c>
      <c r="F17" s="91">
        <f>Empty!K51</f>
        <v>0.77551122360532609</v>
      </c>
      <c r="G17" s="91">
        <f>Empty!L51</f>
        <v>0.72283489967283354</v>
      </c>
      <c r="H17" s="92">
        <f>Empty!M51</f>
        <v>0.66056179077263677</v>
      </c>
      <c r="I17" s="91">
        <f>Empty!N51</f>
        <v>0.72920852995737184</v>
      </c>
      <c r="J17" s="91">
        <f>Empty!O51</f>
        <v>0.76444005652378544</v>
      </c>
      <c r="K17" s="92">
        <f>Empty!P51</f>
        <v>0.73614206491361278</v>
      </c>
      <c r="L17" s="92">
        <f>Empty!Q51</f>
        <v>0.67380398768399663</v>
      </c>
      <c r="M17" s="92">
        <f>Empty!R51</f>
        <v>0.21080743969890045</v>
      </c>
    </row>
  </sheetData>
  <mergeCells count="8">
    <mergeCell ref="R2:U2"/>
    <mergeCell ref="N2:Q2"/>
    <mergeCell ref="J12:M12"/>
    <mergeCell ref="B12:E12"/>
    <mergeCell ref="F12:I12"/>
    <mergeCell ref="B2:E2"/>
    <mergeCell ref="F2:I2"/>
    <mergeCell ref="J2:M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Empty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kuroda.hayato@jp.fujitsu.com</dc:creator>
  <cp:lastModifiedBy>C, Vigneshwaran</cp:lastModifiedBy>
  <dcterms:created xsi:type="dcterms:W3CDTF">2023-07-07T04:47:29Z</dcterms:created>
  <dcterms:modified xsi:type="dcterms:W3CDTF">2023-07-18T11:19:40Z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2023-07-07T04:47:29Z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811bd88b-de32-4437-a0be-30a8edd16a5b</vt:lpwstr>
  </property>
  <property fmtid="{D5CDD505-2E9C-101B-9397-08002B2CF9AE}" pid="8" name="MSIP_Label_a7295cc1-d279-42ac-ab4d-3b0f4fece050_ContentBits">
    <vt:lpwstr>0</vt:lpwstr>
  </property>
</Properties>
</file>